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heaths\appdata\local\temp\tm_temp\TM_4\"/>
    </mc:Choice>
  </mc:AlternateContent>
  <xr:revisionPtr revIDLastSave="0" documentId="13_ncr:1_{89C7C868-0839-465B-A96C-40C84FEEBBC2}" xr6:coauthVersionLast="47" xr6:coauthVersionMax="47" xr10:uidLastSave="{00000000-0000-0000-0000-000000000000}"/>
  <bookViews>
    <workbookView xWindow="57480" yWindow="-120" windowWidth="29040" windowHeight="15840" xr2:uid="{00000000-000D-0000-FFFF-FFFF00000000}"/>
  </bookViews>
  <sheets>
    <sheet name="WorldMark" sheetId="1" r:id="rId1"/>
  </sheets>
  <definedNames>
    <definedName name="_xlnm._FilterDatabase" localSheetId="0" hidden="1">WorldMark!$A$9:$G$41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tc={04EA7962-1B36-43B1-9B8D-05DCA04BC9DC}</author>
  </authors>
  <commentList>
    <comment ref="H9" authorId="0" shapeId="0" xr:uid="{04EA7962-1B36-43B1-9B8D-05DCA04BC9DC}">
      <text>
        <t xml:space="preserve">[Threaded comment]
Your version of Excel allows you to read this threaded comment; however, any edits to it will get removed if the file is opened in a newer version of Excel. Learn more: https://go.microsoft.com/fwlink/?linkid=870924
Comment:
    Provided by WorldMark
</t>
      </text>
    </comment>
  </commentList>
</comments>
</file>

<file path=xl/sharedStrings.xml><?xml version="1.0" encoding="utf-8"?>
<sst xmlns="http://schemas.openxmlformats.org/spreadsheetml/2006/main" count="292" uniqueCount="113">
  <si>
    <t>Source</t>
  </si>
  <si>
    <t>BMO DeHuff SkyWard</t>
  </si>
  <si>
    <t>Invoice Date</t>
  </si>
  <si>
    <t>Invoice Number</t>
  </si>
  <si>
    <t>Description</t>
  </si>
  <si>
    <t>WORLDMARKDUES</t>
  </si>
  <si>
    <t>WORLDMARK</t>
  </si>
  <si>
    <t>092916WORLDMARK</t>
  </si>
  <si>
    <t>WORLDMARKFEE052014</t>
  </si>
  <si>
    <t>DUES QTR</t>
  </si>
  <si>
    <t>WORLDMARK - DUES</t>
  </si>
  <si>
    <t>WORLDMARK - LODGING</t>
  </si>
  <si>
    <t>FEE FOR CLEANING USEAG</t>
  </si>
  <si>
    <t xml:space="preserve">Amount </t>
  </si>
  <si>
    <t>144312981</t>
  </si>
  <si>
    <t>142214795</t>
  </si>
  <si>
    <t>142214794</t>
  </si>
  <si>
    <t>00044001399 11/16</t>
  </si>
  <si>
    <t>00044001399</t>
  </si>
  <si>
    <t>10887589</t>
  </si>
  <si>
    <t>WORLDMARK - CREDIT</t>
  </si>
  <si>
    <t>WORLDMARK - QUARTERLY</t>
  </si>
  <si>
    <t>WYNDHAM RESORT - TRANS</t>
  </si>
  <si>
    <t>BMO Fudge SkyWard</t>
  </si>
  <si>
    <t>Reimbursements-DeHuff Skyward</t>
  </si>
  <si>
    <t>JUNE2021</t>
  </si>
  <si>
    <t>MARCH2021</t>
  </si>
  <si>
    <t>REIMBDEC2020</t>
  </si>
  <si>
    <t>REM022019</t>
  </si>
  <si>
    <t>REIMBURSEMENT WYDHAM T</t>
  </si>
  <si>
    <t>REIMBURSEMENT - WYNDHA</t>
  </si>
  <si>
    <t>REIMBURSEMENT FOR: WYN</t>
  </si>
  <si>
    <t>WORLDMARK 2019-2020</t>
  </si>
  <si>
    <t>09-1-2019  12-1-2019 0</t>
  </si>
  <si>
    <t>REIMB082020</t>
  </si>
  <si>
    <t>REIMBURSEMENT - AUGUST</t>
  </si>
  <si>
    <t xml:space="preserve">ScreenPrint from Skyward </t>
  </si>
  <si>
    <t>FITZ2011</t>
  </si>
  <si>
    <t>Purchase timeshare for</t>
  </si>
  <si>
    <t>BMO DeHuff credit card statement</t>
  </si>
  <si>
    <t>Sept 5, 2011 statement</t>
  </si>
  <si>
    <t>Supported?</t>
  </si>
  <si>
    <t>No</t>
  </si>
  <si>
    <t>July 5, 2013 statement</t>
  </si>
  <si>
    <t>Worldmark by Wyndham</t>
  </si>
  <si>
    <t>Accounts Payable ch# 20915</t>
  </si>
  <si>
    <t>11/12/2015 statement</t>
  </si>
  <si>
    <t xml:space="preserve">Yes </t>
  </si>
  <si>
    <t>Accounts Payable Ch 20709</t>
  </si>
  <si>
    <t>8/12/2015 statement</t>
  </si>
  <si>
    <t>June 2020 reimbursement request</t>
  </si>
  <si>
    <t>Wyndham Hotels &amp; Resorts</t>
  </si>
  <si>
    <t xml:space="preserve">Reimbursement Request form </t>
  </si>
  <si>
    <t>March 2020 reimbursement</t>
  </si>
  <si>
    <t xml:space="preserve">November 2019 reimbursement </t>
  </si>
  <si>
    <t>January 2020 reimbursement</t>
  </si>
  <si>
    <t>Accounts Payable Ch# 22175</t>
  </si>
  <si>
    <t>May 12, 2017 statement</t>
  </si>
  <si>
    <t>Accounts Payable Ch# 22284</t>
  </si>
  <si>
    <t>8/14/17 statements</t>
  </si>
  <si>
    <t>Accounts Payable Ch# 22652</t>
  </si>
  <si>
    <t>11/13/17 statement</t>
  </si>
  <si>
    <t>2/13/17 statement</t>
  </si>
  <si>
    <t>Accounts Payable Ch# 21933</t>
  </si>
  <si>
    <t>Accounts Payable Ch# 21455</t>
  </si>
  <si>
    <t>8/12/16 statement</t>
  </si>
  <si>
    <t>Accounts Payable Ch# 20493</t>
  </si>
  <si>
    <t>5/12/15 statement</t>
  </si>
  <si>
    <t>Accounts Payable Ch# 20299</t>
  </si>
  <si>
    <t>2/12/15 statement</t>
  </si>
  <si>
    <t>Accounts Payable Ch# 22726</t>
  </si>
  <si>
    <t>Accounts Payable Ch# 23237</t>
  </si>
  <si>
    <t>10/3/18 letter</t>
  </si>
  <si>
    <t>2/1/18 letter</t>
  </si>
  <si>
    <t>Accounts Payable Ch# 20091</t>
  </si>
  <si>
    <t>11/12/2014 statement</t>
  </si>
  <si>
    <t>Accounts Payable Ch# 23795</t>
  </si>
  <si>
    <t>May 2019 reimbursement</t>
  </si>
  <si>
    <t>Accounts Payable Ch# 23385</t>
  </si>
  <si>
    <t>February 2019 reimbursement</t>
  </si>
  <si>
    <t>WorldMark Quarterly Dues</t>
  </si>
  <si>
    <t>QRRTYDUES082014</t>
  </si>
  <si>
    <t>QRTLYDUES082014</t>
  </si>
  <si>
    <t xml:space="preserve">Expense Detail Report Skyward </t>
  </si>
  <si>
    <t xml:space="preserve">QRTLYDUES </t>
  </si>
  <si>
    <t>WorldMark Quarterly Dues Owner Number 00044001399</t>
  </si>
  <si>
    <t>Check #</t>
  </si>
  <si>
    <t>QRTLYDUES2016</t>
  </si>
  <si>
    <t>Worldmark District Lodging</t>
  </si>
  <si>
    <t>REIM052019</t>
  </si>
  <si>
    <t>WorldMark Dues</t>
  </si>
  <si>
    <t>Worldmark/ Qrtly dues</t>
  </si>
  <si>
    <t>Worldmark timeshare dues</t>
  </si>
  <si>
    <t>JE2W0213</t>
  </si>
  <si>
    <t>JE2W0513</t>
  </si>
  <si>
    <t>Worldmark quarterly billing</t>
  </si>
  <si>
    <t>Total</t>
  </si>
  <si>
    <t xml:space="preserve">Purpose: </t>
  </si>
  <si>
    <t>To identify all transactions between the District and WorldMark</t>
  </si>
  <si>
    <t xml:space="preserve">Details: </t>
  </si>
  <si>
    <t>We reviewed Expense Detail reports from Skyward, Accounts Payable Checks and SMO credit card statements in order to identify transactions between the District and WorldMark as the District paid for transactions using many different methods (employee reimbursements, credit cards, warrants). We have compiled all transactions recorded and reviewed District documents to determine if the transaction was supported by adequate documentation. Based on our summary provided here, the District paid $11, 751 between July 2011 and June 2021 in dues and fees for the WorldMark timeshare.</t>
  </si>
  <si>
    <t xml:space="preserve">Conclusion: </t>
  </si>
  <si>
    <t>We identified transactions between the District and WorldMark.</t>
  </si>
  <si>
    <t>none</t>
  </si>
  <si>
    <t xml:space="preserve">Reflected on Payment History </t>
  </si>
  <si>
    <t>Yes</t>
  </si>
  <si>
    <t>Auditor comment</t>
  </si>
  <si>
    <t>Paid to prior owner, not WorldMark</t>
  </si>
  <si>
    <t>Already reimbursed for November 2019</t>
  </si>
  <si>
    <t>N/A</t>
  </si>
  <si>
    <t>Transfer fee recorded in notes</t>
  </si>
  <si>
    <t>Wyndham Resort Dev Corp</t>
  </si>
  <si>
    <t>Duplicate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</si>
</sst>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mm/dd/yyyy"/>
  </numFmts>
  <fonts count="4" x14ac:knownFonts="1">
    <font>
      <sz val="11"/>
      <color theme="1"/>
      <name val="Calibri"/>
      <family val="2"/>
      <scheme val="minor"/>
    </font>
    <font>
      <sz val="11"/>
      <color rgb="FFFF0000"/>
      <name val="Calibri"/>
      <family val="2"/>
    </font>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2" tint="-9.9978637043366805E-2"/>
        <bgColor indexed="64"/>
      </patternFill>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32">
    <xf numFmtId="0" fontId="0" fillId="0" borderId="0" xfId="0"/>
    <xf numFmtId="14" fontId="0" fillId="0" borderId="0" xfId="0" applyNumberFormat="1"/>
    <xf numFmtId="0" fontId="0" fillId="0" borderId="0" xfId="0" applyAlignment="1">
      <alignment horizontal="left"/>
    </xf>
    <xf numFmtId="0" fontId="0" fillId="0" borderId="0" xfId="0" applyAlignment="1">
      <alignment horizontal="right"/>
    </xf>
    <xf numFmtId="44" fontId="0" fillId="0" borderId="0" xfId="0" applyNumberFormat="1"/>
    <xf numFmtId="0" fontId="3" fillId="0" borderId="0" xfId="0" applyFont="1"/>
    <xf numFmtId="0" fontId="3" fillId="0" borderId="0" xfId="0" applyFont="1" applyAlignment="1">
      <alignment horizontal="left"/>
    </xf>
    <xf numFmtId="0" fontId="3" fillId="0" borderId="0" xfId="0" applyFont="1" applyAlignment="1">
      <alignment horizontal="left" vertical="center" wrapText="1"/>
    </xf>
    <xf numFmtId="0" fontId="0" fillId="0" borderId="0" xfId="0" applyAlignment="1">
      <alignment horizontal="left" vertical="top" wrapText="1"/>
    </xf>
    <xf numFmtId="0" fontId="0" fillId="0" borderId="0" xfId="0" applyAlignment="1">
      <alignment horizontal="left"/>
    </xf>
    <xf numFmtId="0" fontId="3" fillId="3" borderId="1" xfId="0" applyFont="1" applyFill="1" applyBorder="1"/>
    <xf numFmtId="0" fontId="3" fillId="3" borderId="1" xfId="0" applyFont="1" applyFill="1" applyBorder="1" applyAlignment="1">
      <alignment horizontal="left"/>
    </xf>
    <xf numFmtId="0" fontId="3" fillId="3" borderId="1" xfId="0" applyFont="1" applyFill="1" applyBorder="1" applyAlignment="1">
      <alignment horizontal="right"/>
    </xf>
    <xf numFmtId="0" fontId="3" fillId="3" borderId="1" xfId="0" applyFont="1" applyFill="1" applyBorder="1" applyAlignment="1">
      <alignment wrapText="1"/>
    </xf>
    <xf numFmtId="0" fontId="0" fillId="0" borderId="1" xfId="0" applyBorder="1"/>
    <xf numFmtId="14" fontId="0" fillId="0" borderId="1" xfId="0" applyNumberFormat="1" applyBorder="1"/>
    <xf numFmtId="0" fontId="0" fillId="0" borderId="1" xfId="0" applyBorder="1" applyAlignment="1">
      <alignment horizontal="left"/>
    </xf>
    <xf numFmtId="0" fontId="0" fillId="0" borderId="1" xfId="0" applyBorder="1" applyAlignment="1">
      <alignment horizontal="right"/>
    </xf>
    <xf numFmtId="44" fontId="0" fillId="0" borderId="1" xfId="1" applyFont="1" applyBorder="1"/>
    <xf numFmtId="164" fontId="0" fillId="0" borderId="1" xfId="0" applyNumberFormat="1" applyBorder="1"/>
    <xf numFmtId="14" fontId="0" fillId="0" borderId="1" xfId="0" applyNumberFormat="1" applyBorder="1" applyAlignment="1">
      <alignment horizontal="left"/>
    </xf>
    <xf numFmtId="44" fontId="1" fillId="0" borderId="1" xfId="1" applyFont="1" applyBorder="1"/>
    <xf numFmtId="0" fontId="0" fillId="2" borderId="1" xfId="0" applyFill="1" applyBorder="1"/>
    <xf numFmtId="164" fontId="0" fillId="2" borderId="1" xfId="0" applyNumberFormat="1" applyFill="1" applyBorder="1"/>
    <xf numFmtId="0" fontId="0" fillId="2" borderId="1" xfId="0" applyFill="1" applyBorder="1" applyAlignment="1">
      <alignment horizontal="left"/>
    </xf>
    <xf numFmtId="0" fontId="0" fillId="2" borderId="1" xfId="0" applyFill="1" applyBorder="1" applyAlignment="1">
      <alignment horizontal="right"/>
    </xf>
    <xf numFmtId="44" fontId="0" fillId="2" borderId="1" xfId="1" applyFont="1" applyFill="1" applyBorder="1"/>
    <xf numFmtId="0" fontId="0" fillId="0" borderId="1" xfId="0" applyFill="1" applyBorder="1"/>
    <xf numFmtId="0" fontId="0" fillId="0" borderId="1" xfId="0" applyBorder="1" applyAlignment="1">
      <alignment horizontal="left" vertical="center"/>
    </xf>
    <xf numFmtId="14" fontId="0" fillId="2" borderId="1" xfId="0" applyNumberFormat="1" applyFill="1" applyBorder="1"/>
    <xf numFmtId="17" fontId="0" fillId="0" borderId="1" xfId="0" applyNumberFormat="1" applyBorder="1"/>
    <xf numFmtId="8" fontId="0" fillId="0" borderId="1" xfId="0" applyNumberFormat="1" applyBorder="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eath, Sara (SAO)" id="{2560DFDD-5F28-4FAA-BBF5-A38901D3BA08}" userId="S::heaths@sao.wa.gov::c48fa5e7-106a-4460-aca2-6d2eec7336b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9" dT="2024-01-25T20:03:16.84" personId="{2560DFDD-5F28-4FAA-BBF5-A38901D3BA08}" id="{04EA7962-1B36-43B1-9B8D-05DCA04BC9DC}">
    <text xml:space="preserve">Provided by WorldMark
</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3"/>
  <sheetViews>
    <sheetView tabSelected="1" workbookViewId="0">
      <selection activeCell="F10" sqref="F10"/>
    </sheetView>
  </sheetViews>
  <sheetFormatPr defaultRowHeight="15" x14ac:dyDescent="0.25"/>
  <cols>
    <col min="1" max="1" width="31.7109375" bestFit="1" customWidth="1"/>
    <col min="2" max="2" width="12" bestFit="1" customWidth="1"/>
    <col min="3" max="3" width="22.28515625" style="2" bestFit="1" customWidth="1"/>
    <col min="4" max="4" width="53.140625" customWidth="1"/>
    <col min="5" max="5" width="26" style="3" customWidth="1"/>
    <col min="6" max="6" width="11.5703125" bestFit="1" customWidth="1"/>
    <col min="7" max="7" width="11.28515625" bestFit="1" customWidth="1"/>
    <col min="8" max="8" width="20.85546875" bestFit="1" customWidth="1"/>
    <col min="9" max="9" width="43.5703125" customWidth="1"/>
  </cols>
  <sheetData>
    <row r="1" spans="1:9" x14ac:dyDescent="0.25">
      <c r="A1" s="5" t="s">
        <v>97</v>
      </c>
      <c r="B1" s="9" t="s">
        <v>98</v>
      </c>
      <c r="C1" s="9"/>
      <c r="D1" s="9"/>
      <c r="E1" s="9"/>
      <c r="F1" s="9"/>
      <c r="G1" s="9"/>
    </row>
    <row r="2" spans="1:9" ht="15" customHeight="1" x14ac:dyDescent="0.25">
      <c r="A2" s="7" t="s">
        <v>99</v>
      </c>
      <c r="B2" s="8" t="s">
        <v>100</v>
      </c>
      <c r="C2" s="8"/>
      <c r="D2" s="8"/>
      <c r="E2" s="8"/>
      <c r="F2" s="8"/>
      <c r="G2" s="8"/>
    </row>
    <row r="3" spans="1:9" x14ac:dyDescent="0.25">
      <c r="A3" s="7"/>
      <c r="B3" s="8"/>
      <c r="C3" s="8"/>
      <c r="D3" s="8"/>
      <c r="E3" s="8"/>
      <c r="F3" s="8"/>
      <c r="G3" s="8"/>
    </row>
    <row r="4" spans="1:9" x14ac:dyDescent="0.25">
      <c r="A4" s="7"/>
      <c r="B4" s="8"/>
      <c r="C4" s="8"/>
      <c r="D4" s="8"/>
      <c r="E4" s="8"/>
      <c r="F4" s="8"/>
      <c r="G4" s="8"/>
    </row>
    <row r="5" spans="1:9" x14ac:dyDescent="0.25">
      <c r="A5" s="7"/>
      <c r="B5" s="8"/>
      <c r="C5" s="8"/>
      <c r="D5" s="8"/>
      <c r="E5" s="8"/>
      <c r="F5" s="8"/>
      <c r="G5" s="8"/>
    </row>
    <row r="6" spans="1:9" x14ac:dyDescent="0.25">
      <c r="A6" s="7"/>
      <c r="B6" s="8"/>
      <c r="C6" s="8"/>
      <c r="D6" s="8"/>
      <c r="E6" s="8"/>
      <c r="F6" s="8"/>
      <c r="G6" s="8"/>
    </row>
    <row r="7" spans="1:9" x14ac:dyDescent="0.25">
      <c r="A7" s="6" t="s">
        <v>101</v>
      </c>
      <c r="B7" s="9" t="s">
        <v>102</v>
      </c>
      <c r="C7" s="9"/>
      <c r="D7" s="9"/>
      <c r="E7" s="9"/>
      <c r="F7" s="9"/>
      <c r="G7" s="9"/>
    </row>
    <row r="9" spans="1:9" ht="30" x14ac:dyDescent="0.25">
      <c r="A9" s="10" t="s">
        <v>0</v>
      </c>
      <c r="B9" s="10" t="s">
        <v>2</v>
      </c>
      <c r="C9" s="11" t="s">
        <v>3</v>
      </c>
      <c r="D9" s="10" t="s">
        <v>4</v>
      </c>
      <c r="E9" s="12" t="s">
        <v>86</v>
      </c>
      <c r="F9" s="10" t="s">
        <v>13</v>
      </c>
      <c r="G9" s="10" t="s">
        <v>41</v>
      </c>
      <c r="H9" s="13" t="s">
        <v>104</v>
      </c>
      <c r="I9" s="10" t="s">
        <v>106</v>
      </c>
    </row>
    <row r="10" spans="1:9" x14ac:dyDescent="0.25">
      <c r="A10" s="14" t="s">
        <v>36</v>
      </c>
      <c r="B10" s="15">
        <v>40730</v>
      </c>
      <c r="C10" s="16" t="s">
        <v>37</v>
      </c>
      <c r="D10" s="14" t="s">
        <v>38</v>
      </c>
      <c r="E10" s="17">
        <v>17607</v>
      </c>
      <c r="F10" s="18">
        <v>3500</v>
      </c>
      <c r="G10" s="14" t="s">
        <v>42</v>
      </c>
      <c r="H10" s="14" t="s">
        <v>42</v>
      </c>
      <c r="I10" s="14" t="s">
        <v>107</v>
      </c>
    </row>
    <row r="11" spans="1:9" x14ac:dyDescent="0.25">
      <c r="A11" s="14" t="s">
        <v>39</v>
      </c>
      <c r="B11" s="15">
        <v>40784</v>
      </c>
      <c r="C11" s="16" t="s">
        <v>40</v>
      </c>
      <c r="D11" s="14" t="s">
        <v>111</v>
      </c>
      <c r="E11" s="17" t="s">
        <v>103</v>
      </c>
      <c r="F11" s="18">
        <v>299</v>
      </c>
      <c r="G11" s="14" t="s">
        <v>42</v>
      </c>
      <c r="H11" s="14" t="s">
        <v>105</v>
      </c>
      <c r="I11" s="14" t="s">
        <v>110</v>
      </c>
    </row>
    <row r="12" spans="1:9" x14ac:dyDescent="0.25">
      <c r="A12" s="14" t="s">
        <v>83</v>
      </c>
      <c r="B12" s="15">
        <v>41317</v>
      </c>
      <c r="C12" s="16" t="s">
        <v>91</v>
      </c>
      <c r="D12" s="14" t="s">
        <v>92</v>
      </c>
      <c r="E12" s="17" t="s">
        <v>93</v>
      </c>
      <c r="F12" s="18">
        <v>128.54</v>
      </c>
      <c r="G12" s="14" t="s">
        <v>42</v>
      </c>
      <c r="H12" s="14" t="s">
        <v>105</v>
      </c>
      <c r="I12" s="14"/>
    </row>
    <row r="13" spans="1:9" x14ac:dyDescent="0.25">
      <c r="A13" s="14" t="s">
        <v>83</v>
      </c>
      <c r="B13" s="15">
        <v>41407</v>
      </c>
      <c r="C13" s="16" t="s">
        <v>91</v>
      </c>
      <c r="D13" s="14" t="s">
        <v>92</v>
      </c>
      <c r="E13" s="17" t="s">
        <v>94</v>
      </c>
      <c r="F13" s="18">
        <v>139.32</v>
      </c>
      <c r="G13" s="14" t="s">
        <v>42</v>
      </c>
      <c r="H13" s="14" t="s">
        <v>105</v>
      </c>
      <c r="I13" s="14"/>
    </row>
    <row r="14" spans="1:9" x14ac:dyDescent="0.25">
      <c r="A14" s="14" t="s">
        <v>39</v>
      </c>
      <c r="B14" s="15">
        <v>41444</v>
      </c>
      <c r="C14" s="16" t="s">
        <v>43</v>
      </c>
      <c r="D14" s="14" t="s">
        <v>44</v>
      </c>
      <c r="E14" s="17" t="s">
        <v>103</v>
      </c>
      <c r="F14" s="18">
        <v>148.27000000000001</v>
      </c>
      <c r="G14" s="14" t="s">
        <v>42</v>
      </c>
      <c r="H14" s="14" t="s">
        <v>105</v>
      </c>
      <c r="I14" s="14"/>
    </row>
    <row r="15" spans="1:9" x14ac:dyDescent="0.25">
      <c r="A15" s="14" t="s">
        <v>83</v>
      </c>
      <c r="B15" s="15">
        <v>41590</v>
      </c>
      <c r="C15" s="16">
        <v>44001399</v>
      </c>
      <c r="D15" s="14" t="s">
        <v>95</v>
      </c>
      <c r="E15" s="17">
        <v>19295</v>
      </c>
      <c r="F15" s="18">
        <v>129.32</v>
      </c>
      <c r="G15" s="14" t="s">
        <v>42</v>
      </c>
      <c r="H15" s="14" t="s">
        <v>105</v>
      </c>
      <c r="I15" s="14"/>
    </row>
    <row r="16" spans="1:9" x14ac:dyDescent="0.25">
      <c r="A16" s="14" t="s">
        <v>83</v>
      </c>
      <c r="B16" s="15">
        <v>41682</v>
      </c>
      <c r="C16" s="16" t="s">
        <v>81</v>
      </c>
      <c r="D16" s="14" t="s">
        <v>80</v>
      </c>
      <c r="E16" s="17">
        <v>19536</v>
      </c>
      <c r="F16" s="18">
        <v>140.59</v>
      </c>
      <c r="G16" s="14" t="s">
        <v>42</v>
      </c>
      <c r="H16" s="14" t="s">
        <v>42</v>
      </c>
      <c r="I16" s="14"/>
    </row>
    <row r="17" spans="1:9" x14ac:dyDescent="0.25">
      <c r="A17" s="14" t="s">
        <v>1</v>
      </c>
      <c r="B17" s="19">
        <v>41719</v>
      </c>
      <c r="C17" s="16" t="s">
        <v>8</v>
      </c>
      <c r="D17" s="14" t="s">
        <v>12</v>
      </c>
      <c r="E17" s="17">
        <v>19595</v>
      </c>
      <c r="F17" s="18">
        <v>93</v>
      </c>
      <c r="G17" s="14" t="s">
        <v>42</v>
      </c>
      <c r="H17" s="14" t="s">
        <v>105</v>
      </c>
      <c r="I17" s="14"/>
    </row>
    <row r="18" spans="1:9" x14ac:dyDescent="0.25">
      <c r="A18" s="14" t="s">
        <v>83</v>
      </c>
      <c r="B18" s="15">
        <v>41863</v>
      </c>
      <c r="C18" s="16" t="s">
        <v>82</v>
      </c>
      <c r="D18" s="14" t="s">
        <v>80</v>
      </c>
      <c r="E18" s="17">
        <v>19818</v>
      </c>
      <c r="F18" s="18">
        <v>139.02000000000001</v>
      </c>
      <c r="G18" s="14" t="s">
        <v>42</v>
      </c>
      <c r="H18" s="14" t="s">
        <v>105</v>
      </c>
      <c r="I18" s="14"/>
    </row>
    <row r="19" spans="1:9" x14ac:dyDescent="0.25">
      <c r="A19" s="14" t="s">
        <v>83</v>
      </c>
      <c r="B19" s="15">
        <v>41969</v>
      </c>
      <c r="C19" s="16" t="s">
        <v>84</v>
      </c>
      <c r="D19" s="14" t="s">
        <v>85</v>
      </c>
      <c r="E19" s="17">
        <v>20091</v>
      </c>
      <c r="F19" s="18">
        <v>139.02000000000001</v>
      </c>
      <c r="G19" s="14" t="s">
        <v>42</v>
      </c>
      <c r="H19" s="14" t="s">
        <v>105</v>
      </c>
      <c r="I19" s="14"/>
    </row>
    <row r="20" spans="1:9" x14ac:dyDescent="0.25">
      <c r="A20" s="14" t="s">
        <v>74</v>
      </c>
      <c r="B20" s="15">
        <v>42004</v>
      </c>
      <c r="C20" s="20" t="s">
        <v>75</v>
      </c>
      <c r="D20" s="14" t="s">
        <v>44</v>
      </c>
      <c r="E20" s="17" t="s">
        <v>103</v>
      </c>
      <c r="F20" s="18">
        <v>139.02000000000001</v>
      </c>
      <c r="G20" s="14" t="s">
        <v>47</v>
      </c>
      <c r="H20" s="14" t="s">
        <v>105</v>
      </c>
      <c r="I20" s="14"/>
    </row>
    <row r="21" spans="1:9" x14ac:dyDescent="0.25">
      <c r="A21" s="14" t="s">
        <v>68</v>
      </c>
      <c r="B21" s="15">
        <v>42094</v>
      </c>
      <c r="C21" s="16" t="s">
        <v>69</v>
      </c>
      <c r="D21" s="14" t="s">
        <v>44</v>
      </c>
      <c r="E21" s="17">
        <v>20299</v>
      </c>
      <c r="F21" s="18">
        <v>154.44</v>
      </c>
      <c r="G21" s="14" t="s">
        <v>47</v>
      </c>
      <c r="H21" s="14" t="s">
        <v>105</v>
      </c>
      <c r="I21" s="14"/>
    </row>
    <row r="22" spans="1:9" x14ac:dyDescent="0.25">
      <c r="A22" s="14" t="s">
        <v>66</v>
      </c>
      <c r="B22" s="15">
        <v>42185</v>
      </c>
      <c r="C22" s="16" t="s">
        <v>67</v>
      </c>
      <c r="D22" s="14" t="s">
        <v>44</v>
      </c>
      <c r="E22" s="17">
        <v>20493</v>
      </c>
      <c r="F22" s="18">
        <v>150.28</v>
      </c>
      <c r="G22" s="14" t="s">
        <v>47</v>
      </c>
      <c r="H22" s="14" t="s">
        <v>105</v>
      </c>
      <c r="I22" s="14"/>
    </row>
    <row r="23" spans="1:9" x14ac:dyDescent="0.25">
      <c r="A23" s="14" t="s">
        <v>48</v>
      </c>
      <c r="B23" s="15">
        <v>42277</v>
      </c>
      <c r="C23" s="20" t="s">
        <v>49</v>
      </c>
      <c r="D23" s="14" t="s">
        <v>44</v>
      </c>
      <c r="E23" s="17">
        <v>20709</v>
      </c>
      <c r="F23" s="18">
        <v>151.4</v>
      </c>
      <c r="G23" s="14" t="s">
        <v>47</v>
      </c>
      <c r="H23" s="14" t="s">
        <v>105</v>
      </c>
      <c r="I23" s="14"/>
    </row>
    <row r="24" spans="1:9" x14ac:dyDescent="0.25">
      <c r="A24" s="14" t="s">
        <v>45</v>
      </c>
      <c r="B24" s="15">
        <v>42369</v>
      </c>
      <c r="C24" s="16" t="s">
        <v>46</v>
      </c>
      <c r="D24" s="14" t="s">
        <v>44</v>
      </c>
      <c r="E24" s="17">
        <v>20915</v>
      </c>
      <c r="F24" s="18">
        <v>150.28</v>
      </c>
      <c r="G24" s="14" t="s">
        <v>47</v>
      </c>
      <c r="H24" s="14" t="s">
        <v>105</v>
      </c>
      <c r="I24" s="14"/>
    </row>
    <row r="25" spans="1:9" x14ac:dyDescent="0.25">
      <c r="A25" s="14" t="s">
        <v>23</v>
      </c>
      <c r="B25" s="19">
        <v>42412</v>
      </c>
      <c r="C25" s="16" t="s">
        <v>18</v>
      </c>
      <c r="D25" s="14" t="s">
        <v>21</v>
      </c>
      <c r="E25" s="17" t="s">
        <v>103</v>
      </c>
      <c r="F25" s="18">
        <v>176.33</v>
      </c>
      <c r="G25" s="14" t="s">
        <v>42</v>
      </c>
      <c r="H25" s="14" t="s">
        <v>105</v>
      </c>
      <c r="I25" s="14"/>
    </row>
    <row r="26" spans="1:9" x14ac:dyDescent="0.25">
      <c r="A26" s="14" t="s">
        <v>83</v>
      </c>
      <c r="B26" s="15">
        <v>42460</v>
      </c>
      <c r="C26" s="16" t="s">
        <v>87</v>
      </c>
      <c r="D26" s="14" t="s">
        <v>80</v>
      </c>
      <c r="E26" s="17">
        <v>21114</v>
      </c>
      <c r="F26" s="18">
        <v>162.38</v>
      </c>
      <c r="G26" s="14" t="s">
        <v>42</v>
      </c>
      <c r="H26" s="14" t="s">
        <v>105</v>
      </c>
      <c r="I26" s="14"/>
    </row>
    <row r="27" spans="1:9" x14ac:dyDescent="0.25">
      <c r="A27" s="14" t="s">
        <v>1</v>
      </c>
      <c r="B27" s="19">
        <v>42528</v>
      </c>
      <c r="C27" s="16" t="s">
        <v>19</v>
      </c>
      <c r="D27" s="14" t="s">
        <v>22</v>
      </c>
      <c r="E27" s="17">
        <v>21406</v>
      </c>
      <c r="F27" s="18">
        <v>299</v>
      </c>
      <c r="G27" s="14" t="s">
        <v>42</v>
      </c>
      <c r="H27" s="14" t="s">
        <v>42</v>
      </c>
      <c r="I27" s="14"/>
    </row>
    <row r="28" spans="1:9" x14ac:dyDescent="0.25">
      <c r="A28" s="14" t="s">
        <v>1</v>
      </c>
      <c r="B28" s="19">
        <v>42572</v>
      </c>
      <c r="C28" s="16" t="s">
        <v>18</v>
      </c>
      <c r="D28" s="14" t="s">
        <v>21</v>
      </c>
      <c r="E28" s="17">
        <v>21474</v>
      </c>
      <c r="F28" s="18">
        <v>162.63</v>
      </c>
      <c r="G28" s="14" t="s">
        <v>42</v>
      </c>
      <c r="H28" s="14" t="s">
        <v>105</v>
      </c>
      <c r="I28" s="14"/>
    </row>
    <row r="29" spans="1:9" x14ac:dyDescent="0.25">
      <c r="A29" s="14" t="s">
        <v>1</v>
      </c>
      <c r="B29" s="19">
        <v>42572</v>
      </c>
      <c r="C29" s="16" t="s">
        <v>18</v>
      </c>
      <c r="D29" s="14" t="s">
        <v>21</v>
      </c>
      <c r="E29" s="17" t="s">
        <v>103</v>
      </c>
      <c r="F29" s="18">
        <v>0</v>
      </c>
      <c r="G29" s="14" t="s">
        <v>42</v>
      </c>
      <c r="H29" s="14" t="s">
        <v>109</v>
      </c>
      <c r="I29" s="14"/>
    </row>
    <row r="30" spans="1:9" x14ac:dyDescent="0.25">
      <c r="A30" s="14" t="s">
        <v>1</v>
      </c>
      <c r="B30" s="19">
        <v>42572</v>
      </c>
      <c r="C30" s="16" t="s">
        <v>18</v>
      </c>
      <c r="D30" s="14" t="s">
        <v>21</v>
      </c>
      <c r="E30" s="17" t="s">
        <v>103</v>
      </c>
      <c r="F30" s="18">
        <v>0</v>
      </c>
      <c r="G30" s="14" t="s">
        <v>42</v>
      </c>
      <c r="H30" s="14" t="s">
        <v>109</v>
      </c>
      <c r="I30" s="14"/>
    </row>
    <row r="31" spans="1:9" x14ac:dyDescent="0.25">
      <c r="A31" s="14" t="s">
        <v>64</v>
      </c>
      <c r="B31" s="15">
        <v>42613</v>
      </c>
      <c r="C31" s="16" t="s">
        <v>65</v>
      </c>
      <c r="D31" s="14" t="s">
        <v>44</v>
      </c>
      <c r="E31" s="17">
        <v>21455</v>
      </c>
      <c r="F31" s="18">
        <v>152.54</v>
      </c>
      <c r="G31" s="14" t="s">
        <v>47</v>
      </c>
      <c r="H31" s="14" t="s">
        <v>105</v>
      </c>
      <c r="I31" s="14"/>
    </row>
    <row r="32" spans="1:9" x14ac:dyDescent="0.25">
      <c r="A32" s="14" t="s">
        <v>1</v>
      </c>
      <c r="B32" s="19">
        <v>42642</v>
      </c>
      <c r="C32" s="16" t="s">
        <v>7</v>
      </c>
      <c r="D32" s="14" t="s">
        <v>11</v>
      </c>
      <c r="E32" s="17">
        <v>21719</v>
      </c>
      <c r="F32" s="18">
        <v>140.47999999999999</v>
      </c>
      <c r="G32" s="14" t="s">
        <v>42</v>
      </c>
      <c r="H32" s="14" t="s">
        <v>42</v>
      </c>
      <c r="I32" s="14"/>
    </row>
    <row r="33" spans="1:9" x14ac:dyDescent="0.25">
      <c r="A33" s="14" t="s">
        <v>1</v>
      </c>
      <c r="B33" s="19">
        <v>42688</v>
      </c>
      <c r="C33" s="16" t="s">
        <v>17</v>
      </c>
      <c r="D33" s="14" t="s">
        <v>21</v>
      </c>
      <c r="E33" s="17">
        <v>21940</v>
      </c>
      <c r="F33" s="18">
        <v>161.49</v>
      </c>
      <c r="G33" s="14" t="s">
        <v>42</v>
      </c>
      <c r="H33" s="14" t="s">
        <v>42</v>
      </c>
      <c r="I33" s="14"/>
    </row>
    <row r="34" spans="1:9" x14ac:dyDescent="0.25">
      <c r="A34" s="14" t="s">
        <v>1</v>
      </c>
      <c r="B34" s="19">
        <v>42775</v>
      </c>
      <c r="C34" s="16" t="s">
        <v>15</v>
      </c>
      <c r="D34" s="14" t="s">
        <v>20</v>
      </c>
      <c r="E34" s="17">
        <v>21940</v>
      </c>
      <c r="F34" s="21">
        <v>-111.74</v>
      </c>
      <c r="G34" s="14" t="s">
        <v>42</v>
      </c>
      <c r="H34" s="14" t="s">
        <v>42</v>
      </c>
      <c r="I34" s="14"/>
    </row>
    <row r="35" spans="1:9" x14ac:dyDescent="0.25">
      <c r="A35" s="14" t="s">
        <v>1</v>
      </c>
      <c r="B35" s="19">
        <v>42775</v>
      </c>
      <c r="C35" s="16" t="s">
        <v>16</v>
      </c>
      <c r="D35" s="14" t="s">
        <v>20</v>
      </c>
      <c r="E35" s="17">
        <v>21940</v>
      </c>
      <c r="F35" s="21">
        <v>-9.58</v>
      </c>
      <c r="G35" s="14" t="s">
        <v>42</v>
      </c>
      <c r="H35" s="14" t="s">
        <v>42</v>
      </c>
      <c r="I35" s="14"/>
    </row>
    <row r="36" spans="1:9" x14ac:dyDescent="0.25">
      <c r="A36" s="14" t="s">
        <v>1</v>
      </c>
      <c r="B36" s="19">
        <v>42787</v>
      </c>
      <c r="C36" s="16" t="s">
        <v>14</v>
      </c>
      <c r="D36" s="14" t="s">
        <v>20</v>
      </c>
      <c r="E36" s="17">
        <v>21940</v>
      </c>
      <c r="F36" s="21">
        <v>-19.16</v>
      </c>
      <c r="G36" s="14" t="s">
        <v>42</v>
      </c>
      <c r="H36" s="14" t="s">
        <v>42</v>
      </c>
      <c r="I36" s="14"/>
    </row>
    <row r="37" spans="1:9" x14ac:dyDescent="0.25">
      <c r="A37" s="14" t="s">
        <v>63</v>
      </c>
      <c r="B37" s="15">
        <v>42795</v>
      </c>
      <c r="C37" s="16" t="s">
        <v>62</v>
      </c>
      <c r="D37" s="14" t="s">
        <v>44</v>
      </c>
      <c r="E37" s="17">
        <v>21933</v>
      </c>
      <c r="F37" s="18">
        <v>165.27</v>
      </c>
      <c r="G37" s="14" t="s">
        <v>47</v>
      </c>
      <c r="H37" s="14" t="s">
        <v>105</v>
      </c>
      <c r="I37" s="14"/>
    </row>
    <row r="38" spans="1:9" x14ac:dyDescent="0.25">
      <c r="A38" s="14" t="s">
        <v>56</v>
      </c>
      <c r="B38" s="15">
        <v>42916</v>
      </c>
      <c r="C38" s="16" t="s">
        <v>57</v>
      </c>
      <c r="D38" s="14" t="s">
        <v>44</v>
      </c>
      <c r="E38" s="17">
        <v>22175</v>
      </c>
      <c r="F38" s="18">
        <v>160.16999999999999</v>
      </c>
      <c r="G38" s="14" t="s">
        <v>47</v>
      </c>
      <c r="H38" s="14" t="s">
        <v>105</v>
      </c>
      <c r="I38" s="14"/>
    </row>
    <row r="39" spans="1:9" x14ac:dyDescent="0.25">
      <c r="A39" s="14" t="s">
        <v>58</v>
      </c>
      <c r="B39" s="15">
        <v>42978</v>
      </c>
      <c r="C39" s="16" t="s">
        <v>59</v>
      </c>
      <c r="D39" s="14" t="s">
        <v>44</v>
      </c>
      <c r="E39" s="17">
        <v>22284</v>
      </c>
      <c r="F39" s="18">
        <v>165.17</v>
      </c>
      <c r="G39" s="14" t="s">
        <v>47</v>
      </c>
      <c r="H39" s="14" t="s">
        <v>105</v>
      </c>
      <c r="I39" s="14"/>
    </row>
    <row r="40" spans="1:9" x14ac:dyDescent="0.25">
      <c r="A40" s="14" t="s">
        <v>60</v>
      </c>
      <c r="B40" s="15">
        <v>43131</v>
      </c>
      <c r="C40" s="16" t="s">
        <v>61</v>
      </c>
      <c r="D40" s="14" t="s">
        <v>44</v>
      </c>
      <c r="E40" s="17">
        <v>22652</v>
      </c>
      <c r="F40" s="18">
        <v>160.16999999999999</v>
      </c>
      <c r="G40" s="14" t="s">
        <v>47</v>
      </c>
      <c r="H40" s="14" t="s">
        <v>105</v>
      </c>
      <c r="I40" s="14"/>
    </row>
    <row r="41" spans="1:9" x14ac:dyDescent="0.25">
      <c r="A41" s="14" t="s">
        <v>70</v>
      </c>
      <c r="B41" s="15">
        <v>43159</v>
      </c>
      <c r="C41" s="16" t="s">
        <v>73</v>
      </c>
      <c r="D41" s="14" t="s">
        <v>44</v>
      </c>
      <c r="E41" s="17">
        <v>22726</v>
      </c>
      <c r="F41" s="18">
        <v>166.37</v>
      </c>
      <c r="G41" s="14" t="s">
        <v>47</v>
      </c>
      <c r="H41" s="14" t="s">
        <v>105</v>
      </c>
      <c r="I41" s="14"/>
    </row>
    <row r="42" spans="1:9" x14ac:dyDescent="0.25">
      <c r="A42" s="14" t="s">
        <v>1</v>
      </c>
      <c r="B42" s="19">
        <v>43231</v>
      </c>
      <c r="C42" s="16" t="s">
        <v>6</v>
      </c>
      <c r="D42" s="14" t="s">
        <v>10</v>
      </c>
      <c r="E42" s="17">
        <v>22949</v>
      </c>
      <c r="F42" s="18">
        <v>18.32</v>
      </c>
      <c r="G42" s="14" t="s">
        <v>42</v>
      </c>
      <c r="H42" s="14" t="s">
        <v>105</v>
      </c>
      <c r="I42" s="14"/>
    </row>
    <row r="43" spans="1:9" x14ac:dyDescent="0.25">
      <c r="A43" s="14" t="s">
        <v>1</v>
      </c>
      <c r="B43" s="19">
        <v>43252</v>
      </c>
      <c r="C43" s="16" t="s">
        <v>5</v>
      </c>
      <c r="D43" s="14" t="s">
        <v>9</v>
      </c>
      <c r="E43" s="17">
        <v>22949</v>
      </c>
      <c r="F43" s="18">
        <v>168.17</v>
      </c>
      <c r="G43" s="14" t="s">
        <v>42</v>
      </c>
      <c r="H43" s="14" t="s">
        <v>105</v>
      </c>
      <c r="I43" s="14"/>
    </row>
    <row r="44" spans="1:9" x14ac:dyDescent="0.25">
      <c r="A44" s="14" t="s">
        <v>71</v>
      </c>
      <c r="B44" s="15">
        <v>43404</v>
      </c>
      <c r="C44" s="16" t="s">
        <v>72</v>
      </c>
      <c r="D44" s="14" t="s">
        <v>44</v>
      </c>
      <c r="E44" s="17">
        <v>23237</v>
      </c>
      <c r="F44" s="18">
        <v>173.17</v>
      </c>
      <c r="G44" s="14" t="s">
        <v>47</v>
      </c>
      <c r="H44" s="14" t="s">
        <v>105</v>
      </c>
      <c r="I44" s="14"/>
    </row>
    <row r="45" spans="1:9" x14ac:dyDescent="0.25">
      <c r="A45" s="14" t="s">
        <v>83</v>
      </c>
      <c r="B45" s="15">
        <v>43466</v>
      </c>
      <c r="C45" s="16">
        <v>1012019</v>
      </c>
      <c r="D45" s="14" t="s">
        <v>80</v>
      </c>
      <c r="E45" s="17">
        <v>23373</v>
      </c>
      <c r="F45" s="18">
        <v>174.43</v>
      </c>
      <c r="G45" s="14" t="s">
        <v>42</v>
      </c>
      <c r="H45" s="14" t="s">
        <v>105</v>
      </c>
      <c r="I45" s="14"/>
    </row>
    <row r="46" spans="1:9" x14ac:dyDescent="0.25">
      <c r="A46" s="22" t="s">
        <v>24</v>
      </c>
      <c r="B46" s="23">
        <v>43509</v>
      </c>
      <c r="C46" s="24" t="s">
        <v>28</v>
      </c>
      <c r="D46" s="22" t="s">
        <v>6</v>
      </c>
      <c r="E46" s="25" t="s">
        <v>103</v>
      </c>
      <c r="F46" s="26">
        <v>243.05</v>
      </c>
      <c r="G46" s="14" t="s">
        <v>47</v>
      </c>
      <c r="H46" s="27" t="s">
        <v>42</v>
      </c>
      <c r="I46" s="28" t="s">
        <v>112</v>
      </c>
    </row>
    <row r="47" spans="1:9" x14ac:dyDescent="0.25">
      <c r="A47" s="22" t="s">
        <v>78</v>
      </c>
      <c r="B47" s="29">
        <v>43514</v>
      </c>
      <c r="C47" s="24" t="s">
        <v>79</v>
      </c>
      <c r="D47" s="22" t="s">
        <v>44</v>
      </c>
      <c r="E47" s="25">
        <v>23385</v>
      </c>
      <c r="F47" s="26">
        <v>243.05</v>
      </c>
      <c r="G47" s="14" t="s">
        <v>47</v>
      </c>
      <c r="H47" s="27" t="s">
        <v>42</v>
      </c>
      <c r="I47" s="28"/>
    </row>
    <row r="48" spans="1:9" x14ac:dyDescent="0.25">
      <c r="A48" s="14" t="s">
        <v>83</v>
      </c>
      <c r="B48" s="15">
        <v>43633</v>
      </c>
      <c r="C48" s="16" t="s">
        <v>89</v>
      </c>
      <c r="D48" s="14" t="s">
        <v>90</v>
      </c>
      <c r="E48" s="17">
        <v>23795</v>
      </c>
      <c r="F48" s="18">
        <v>189.35</v>
      </c>
      <c r="G48" s="14" t="s">
        <v>42</v>
      </c>
      <c r="H48" s="14" t="s">
        <v>105</v>
      </c>
      <c r="I48" s="14"/>
    </row>
    <row r="49" spans="1:9" x14ac:dyDescent="0.25">
      <c r="A49" s="14" t="s">
        <v>83</v>
      </c>
      <c r="B49" s="15">
        <v>43633</v>
      </c>
      <c r="C49" s="16" t="s">
        <v>89</v>
      </c>
      <c r="D49" s="14" t="s">
        <v>90</v>
      </c>
      <c r="E49" s="17">
        <v>23795</v>
      </c>
      <c r="F49" s="18">
        <v>175.74</v>
      </c>
      <c r="G49" s="14" t="s">
        <v>42</v>
      </c>
      <c r="H49" s="14" t="s">
        <v>105</v>
      </c>
      <c r="I49" s="14"/>
    </row>
    <row r="50" spans="1:9" x14ac:dyDescent="0.25">
      <c r="A50" s="14" t="s">
        <v>76</v>
      </c>
      <c r="B50" s="15">
        <v>43676</v>
      </c>
      <c r="C50" s="16" t="s">
        <v>77</v>
      </c>
      <c r="D50" s="14" t="s">
        <v>44</v>
      </c>
      <c r="E50" s="17" t="s">
        <v>103</v>
      </c>
      <c r="F50" s="18">
        <v>189.35</v>
      </c>
      <c r="G50" s="14" t="s">
        <v>47</v>
      </c>
      <c r="H50" s="14" t="s">
        <v>42</v>
      </c>
      <c r="I50" s="14"/>
    </row>
    <row r="51" spans="1:9" x14ac:dyDescent="0.25">
      <c r="A51" s="14" t="s">
        <v>52</v>
      </c>
      <c r="B51" s="30">
        <v>43770</v>
      </c>
      <c r="C51" s="16" t="s">
        <v>54</v>
      </c>
      <c r="D51" s="14" t="s">
        <v>44</v>
      </c>
      <c r="E51" s="17" t="s">
        <v>103</v>
      </c>
      <c r="F51" s="18">
        <v>176.58</v>
      </c>
      <c r="G51" s="14" t="s">
        <v>47</v>
      </c>
      <c r="H51" s="14" t="s">
        <v>105</v>
      </c>
      <c r="I51" s="14"/>
    </row>
    <row r="52" spans="1:9" x14ac:dyDescent="0.25">
      <c r="A52" s="14" t="s">
        <v>52</v>
      </c>
      <c r="B52" s="30">
        <v>43831</v>
      </c>
      <c r="C52" s="16" t="s">
        <v>55</v>
      </c>
      <c r="D52" s="14" t="s">
        <v>44</v>
      </c>
      <c r="E52" s="17" t="s">
        <v>103</v>
      </c>
      <c r="F52" s="18">
        <v>176.58</v>
      </c>
      <c r="G52" s="14" t="s">
        <v>47</v>
      </c>
      <c r="H52" s="14" t="s">
        <v>105</v>
      </c>
      <c r="I52" s="14"/>
    </row>
    <row r="53" spans="1:9" x14ac:dyDescent="0.25">
      <c r="A53" s="14" t="s">
        <v>83</v>
      </c>
      <c r="B53" s="15">
        <v>43891</v>
      </c>
      <c r="C53" s="16">
        <v>6012020</v>
      </c>
      <c r="D53" s="14" t="s">
        <v>88</v>
      </c>
      <c r="E53" s="17">
        <v>24450</v>
      </c>
      <c r="F53" s="18">
        <v>414.72</v>
      </c>
      <c r="G53" s="14" t="s">
        <v>42</v>
      </c>
      <c r="H53" s="14" t="s">
        <v>42</v>
      </c>
      <c r="I53" s="14"/>
    </row>
    <row r="54" spans="1:9" x14ac:dyDescent="0.25">
      <c r="A54" s="14" t="s">
        <v>52</v>
      </c>
      <c r="B54" s="30">
        <v>43891</v>
      </c>
      <c r="C54" s="16" t="s">
        <v>53</v>
      </c>
      <c r="D54" s="14" t="s">
        <v>44</v>
      </c>
      <c r="E54" s="17" t="s">
        <v>103</v>
      </c>
      <c r="F54" s="18">
        <v>191.29</v>
      </c>
      <c r="G54" s="14" t="s">
        <v>47</v>
      </c>
      <c r="H54" s="14" t="s">
        <v>105</v>
      </c>
      <c r="I54" s="14"/>
    </row>
    <row r="55" spans="1:9" x14ac:dyDescent="0.25">
      <c r="A55" s="14" t="s">
        <v>24</v>
      </c>
      <c r="B55" s="19">
        <v>43908</v>
      </c>
      <c r="C55" s="16" t="s">
        <v>32</v>
      </c>
      <c r="D55" s="14" t="s">
        <v>33</v>
      </c>
      <c r="E55" s="17">
        <v>24301</v>
      </c>
      <c r="F55" s="18">
        <v>544.45000000000005</v>
      </c>
      <c r="G55" s="14" t="s">
        <v>42</v>
      </c>
      <c r="H55" s="14" t="s">
        <v>42</v>
      </c>
      <c r="I55" s="14" t="s">
        <v>108</v>
      </c>
    </row>
    <row r="56" spans="1:9" x14ac:dyDescent="0.25">
      <c r="A56" s="14" t="s">
        <v>83</v>
      </c>
      <c r="B56" s="15">
        <v>43983</v>
      </c>
      <c r="C56" s="16">
        <v>6012020</v>
      </c>
      <c r="D56" s="14" t="s">
        <v>88</v>
      </c>
      <c r="E56" s="17">
        <v>24450</v>
      </c>
      <c r="F56" s="18">
        <v>192.61</v>
      </c>
      <c r="G56" s="14" t="s">
        <v>42</v>
      </c>
      <c r="H56" s="14" t="s">
        <v>42</v>
      </c>
      <c r="I56" s="31"/>
    </row>
    <row r="57" spans="1:9" x14ac:dyDescent="0.25">
      <c r="A57" s="14" t="s">
        <v>52</v>
      </c>
      <c r="B57" s="30">
        <v>43983</v>
      </c>
      <c r="C57" s="16" t="s">
        <v>50</v>
      </c>
      <c r="D57" s="14" t="s">
        <v>51</v>
      </c>
      <c r="E57" s="17" t="s">
        <v>103</v>
      </c>
      <c r="F57" s="18">
        <v>185.41</v>
      </c>
      <c r="G57" s="14" t="s">
        <v>47</v>
      </c>
      <c r="H57" s="14" t="s">
        <v>42</v>
      </c>
      <c r="I57" s="14"/>
    </row>
    <row r="58" spans="1:9" x14ac:dyDescent="0.25">
      <c r="A58" s="14" t="s">
        <v>24</v>
      </c>
      <c r="B58" s="19">
        <v>44076</v>
      </c>
      <c r="C58" s="16" t="s">
        <v>34</v>
      </c>
      <c r="D58" s="14" t="s">
        <v>35</v>
      </c>
      <c r="E58" s="17">
        <v>24572</v>
      </c>
      <c r="F58" s="18">
        <v>185.41</v>
      </c>
      <c r="G58" s="14" t="s">
        <v>42</v>
      </c>
      <c r="H58" s="14" t="s">
        <v>105</v>
      </c>
      <c r="I58" s="14"/>
    </row>
    <row r="59" spans="1:9" x14ac:dyDescent="0.25">
      <c r="A59" s="14" t="s">
        <v>24</v>
      </c>
      <c r="B59" s="19">
        <v>44172</v>
      </c>
      <c r="C59" s="16" t="s">
        <v>27</v>
      </c>
      <c r="D59" s="14" t="s">
        <v>31</v>
      </c>
      <c r="E59" s="17">
        <v>24788</v>
      </c>
      <c r="F59" s="18">
        <v>185.41</v>
      </c>
      <c r="G59" s="14" t="s">
        <v>42</v>
      </c>
      <c r="H59" s="14" t="s">
        <v>42</v>
      </c>
      <c r="I59" s="14"/>
    </row>
    <row r="60" spans="1:9" x14ac:dyDescent="0.25">
      <c r="A60" s="14" t="s">
        <v>24</v>
      </c>
      <c r="B60" s="19">
        <v>44290</v>
      </c>
      <c r="C60" s="16" t="s">
        <v>26</v>
      </c>
      <c r="D60" s="14" t="s">
        <v>30</v>
      </c>
      <c r="E60" s="17" t="s">
        <v>103</v>
      </c>
      <c r="F60" s="18">
        <v>197.76</v>
      </c>
      <c r="G60" s="14" t="s">
        <v>42</v>
      </c>
      <c r="H60" s="14" t="s">
        <v>105</v>
      </c>
      <c r="I60" s="14"/>
    </row>
    <row r="61" spans="1:9" x14ac:dyDescent="0.25">
      <c r="A61" s="14" t="s">
        <v>24</v>
      </c>
      <c r="B61" s="19">
        <v>44354</v>
      </c>
      <c r="C61" s="16" t="s">
        <v>25</v>
      </c>
      <c r="D61" s="14" t="s">
        <v>29</v>
      </c>
      <c r="E61" s="17" t="s">
        <v>103</v>
      </c>
      <c r="F61" s="18">
        <v>192.82</v>
      </c>
      <c r="G61" s="14" t="s">
        <v>42</v>
      </c>
      <c r="H61" s="14" t="s">
        <v>105</v>
      </c>
      <c r="I61" s="14"/>
    </row>
    <row r="63" spans="1:9" x14ac:dyDescent="0.25">
      <c r="B63" s="1"/>
      <c r="E63" s="3" t="s">
        <v>96</v>
      </c>
      <c r="F63" s="4">
        <f>SUM(F10:F62)</f>
        <v>11750.69</v>
      </c>
    </row>
  </sheetData>
  <autoFilter ref="A9:G41" xr:uid="{00000000-0001-0000-0000-000000000000}">
    <sortState xmlns:xlrd2="http://schemas.microsoft.com/office/spreadsheetml/2017/richdata2" ref="A10:G61">
      <sortCondition ref="B9:B41"/>
    </sortState>
  </autoFilter>
  <mergeCells count="5">
    <mergeCell ref="A2:A6"/>
    <mergeCell ref="B2:G6"/>
    <mergeCell ref="B7:G7"/>
    <mergeCell ref="B1:G1"/>
    <mergeCell ref="I46:I4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WorldMark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Heath, Sara (SAO)</cp:lastModifiedBy>
  <dcterms:created xsi:type="dcterms:W3CDTF">2013-05-20T14:18:37Z</dcterms:created>
  <dcterms:modified xsi:type="dcterms:W3CDTF">2024-02-01T22:39:00Z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