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rrelll\appdata\local\temp\tm_temp\TM_3\"/>
    </mc:Choice>
  </mc:AlternateContent>
  <bookViews>
    <workbookView xWindow="480" yWindow="45" windowWidth="22995" windowHeight="10035"/>
  </bookViews>
  <sheets>
    <sheet name="Minutes" sheetId="1" r:id="rId1"/>
  </sheets>
  <definedNames>
    <definedName name="_xlnm._FilterDatabase" localSheetId="0" hidden="1">Minutes!$B$8:$J$109</definedName>
    <definedName name="TMB1779483432">Minutes!$C$7</definedName>
  </definedNames>
  <calcPr calcId="162913"/>
</workbook>
</file>

<file path=xl/calcChain.xml><?xml version="1.0" encoding="utf-8"?>
<calcChain xmlns="http://schemas.openxmlformats.org/spreadsheetml/2006/main">
  <c r="J71" i="1" l="1"/>
  <c r="I71" i="1"/>
  <c r="J37" i="1" l="1"/>
  <c r="I37" i="1" l="1"/>
  <c r="J47" i="1" l="1"/>
  <c r="I47" i="1"/>
  <c r="J41" i="1"/>
  <c r="I41" i="1"/>
</calcChain>
</file>

<file path=xl/sharedStrings.xml><?xml version="1.0" encoding="utf-8"?>
<sst xmlns="http://schemas.openxmlformats.org/spreadsheetml/2006/main" count="143" uniqueCount="39">
  <si>
    <t>Minutes</t>
  </si>
  <si>
    <t>Purpose</t>
  </si>
  <si>
    <t>Conclusion</t>
  </si>
  <si>
    <t>We reviewed the minutes to identify risks to consider in our planning conference brainstorms. See specific risks below.</t>
  </si>
  <si>
    <t>Details:</t>
  </si>
  <si>
    <t>ROWD Link:</t>
  </si>
  <si>
    <t>Date</t>
  </si>
  <si>
    <t>Description</t>
  </si>
  <si>
    <t>Area</t>
  </si>
  <si>
    <t>Department</t>
  </si>
  <si>
    <t xml:space="preserve">Audit Type </t>
  </si>
  <si>
    <t>What is the specific risk?</t>
  </si>
  <si>
    <t>Auditor notes</t>
  </si>
  <si>
    <t>Area for Brainstorm</t>
  </si>
  <si>
    <t>Description and Risk for Brainstorm</t>
  </si>
  <si>
    <t>To identify potential accountability risks to consider in the planning conference brainstorm by reviewing minutes of the governing body.</t>
  </si>
  <si>
    <t>Bids came in for a Haul Out Bidding in the amounts of $126K and $101K. There was a $23K upgrade for hot-dipped galvanizing that the Commission approved.</t>
  </si>
  <si>
    <t>Portable Dredge Bid - 24' Dredge with 6" cutter head on trailer in the amount of $106,500 plus tax was reviewed. Approved dredge purchase.</t>
  </si>
  <si>
    <t>No risks noted.</t>
  </si>
  <si>
    <t xml:space="preserve">Commission's new pay rates and salary - pay rates went into effect on 7/1/2018. </t>
  </si>
  <si>
    <t>Accountability</t>
  </si>
  <si>
    <t>Payroll</t>
  </si>
  <si>
    <t>Procurement - Public Works</t>
  </si>
  <si>
    <t>There is a risk these new pay rates and salaries were not properly implemented leading to employees being paid in incorrect amounts.</t>
  </si>
  <si>
    <t>We will bring this to the brainstorm.</t>
  </si>
  <si>
    <t>There is a risk this was not properly procured.</t>
  </si>
  <si>
    <t>Procurement - Purchases</t>
  </si>
  <si>
    <t>Resolution 17-423 establishing a small works roster process for awards below $300,000. Resolution states public works procurement above $300,000 requires formal sealed bidding.</t>
  </si>
  <si>
    <t>Informational Only</t>
  </si>
  <si>
    <t>In the Executive Director's Report, Jay stated the Sheriff Department would like to sell a shuttle van for $1. The Commissioners agreed with purchasing the shuttle van.</t>
  </si>
  <si>
    <t>Port of Peninsula</t>
  </si>
  <si>
    <t>Fiscal Year Ended 2017, 2018, 2019, and 2020</t>
  </si>
  <si>
    <t>Informational Only - Per discussion with Jay Personius, Sheriff's Department was wanting to get rid of shuttle van, so sold to the Port for $1.</t>
  </si>
  <si>
    <t>Informational Only - Jay believes the cost was around $21.9k, and the Port had to compete by stating what their need was.</t>
  </si>
  <si>
    <t>N/A</t>
  </si>
  <si>
    <t>Jay Personius, Executive Director, presented to the Board a letter to Allocation Officer at JBLM regarding the acquisition of the mobile crane. At this time, the Port has been granted the acquisition. Planning on retrieving soon.</t>
  </si>
  <si>
    <r>
      <t>We reviewed the minutes from 1/1/2017  to  current (4/12/2021</t>
    </r>
    <r>
      <rPr>
        <sz val="10.5"/>
        <rFont val="Calibri"/>
        <family val="2"/>
        <scheme val="minor"/>
      </rPr>
      <t>)  to identify accountability audit risks to bring to our planning conference brainstorm. Any risks identified for the brainstorm are noted below.</t>
    </r>
  </si>
  <si>
    <t>Commissioner's back pay claims settlement - Jay Personius, Executive Director and Cindy Bade, Financial Auditor will do an audit of Commissioner's pay due to Operating Revenues were over $1 million as of 2014. Commissioners authorized Jay to settle Commissioner back pay claims based on true accounting of those monies owed, not to exceed $12k per individual.
Per discussion with Jay, the previous Commission didn't realize they were not allowed to change the pay for a sitting Commission. The Commissioners were trying to reduce their pay, but since it wasn't allowable, the Port's attorney recommended the pay what was properly approved prior to the change to avoid legal liability.</t>
  </si>
  <si>
    <t>There is a risk the pay adjustments were not properly calculated.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</si>
</sst>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5"/>
      <color theme="1"/>
      <name val="Calibri"/>
      <family val="2"/>
      <scheme val="minor"/>
    </font>
    <font>
      <b/>
      <sz val="10.5"/>
      <color theme="0"/>
      <name val="Calibri"/>
      <family val="2"/>
      <scheme val="minor"/>
    </font>
    <font>
      <b/>
      <sz val="10.5"/>
      <color theme="1"/>
      <name val="Calibri"/>
      <family val="2"/>
      <scheme val="minor"/>
    </font>
    <font>
      <sz val="10.5"/>
      <name val="Calibri"/>
      <family val="2"/>
      <scheme val="minor"/>
    </font>
    <font>
      <i/>
      <sz val="10.5"/>
      <name val="Calibri"/>
      <family val="2"/>
      <scheme val="minor"/>
    </font>
  </fonts>
  <fills count="8">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0" tint="-0.499984740745262"/>
        <bgColor indexed="64"/>
      </patternFill>
    </fill>
    <fill>
      <patternFill patternType="mediumGray">
        <bgColor theme="8" tint="0.79995117038483843"/>
      </patternFill>
    </fill>
    <fill>
      <patternFill patternType="solid">
        <fgColor theme="8" tint="0.7999206518753624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1" fillId="0" borderId="0" xfId="0" applyFont="1" applyFill="1" applyAlignment="1">
      <alignment vertical="center"/>
    </xf>
    <xf numFmtId="0" fontId="3" fillId="3" borderId="9" xfId="0" applyFont="1" applyFill="1" applyBorder="1" applyAlignment="1">
      <alignment vertical="center"/>
    </xf>
    <xf numFmtId="0" fontId="3" fillId="3" borderId="10" xfId="0" applyFont="1" applyFill="1" applyBorder="1" applyAlignment="1">
      <alignment vertical="center"/>
    </xf>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3" fillId="0" borderId="0" xfId="0" applyFont="1" applyFill="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xf>
    <xf numFmtId="0" fontId="1" fillId="0" borderId="0" xfId="0" applyFont="1" applyFill="1" applyAlignment="1">
      <alignment vertical="center" wrapText="1"/>
    </xf>
    <xf numFmtId="14" fontId="4" fillId="4" borderId="15" xfId="0" applyNumberFormat="1" applyFont="1" applyFill="1" applyBorder="1" applyAlignment="1">
      <alignment vertical="center" wrapText="1"/>
    </xf>
    <xf numFmtId="0" fontId="4" fillId="4" borderId="15" xfId="0" applyFont="1" applyFill="1" applyBorder="1" applyAlignment="1">
      <alignment vertical="center" wrapText="1"/>
    </xf>
    <xf numFmtId="0" fontId="4" fillId="4" borderId="15" xfId="0" applyFont="1" applyFill="1" applyBorder="1" applyAlignment="1">
      <alignment horizontal="center" vertical="center" wrapText="1"/>
    </xf>
    <xf numFmtId="14" fontId="4" fillId="4" borderId="15" xfId="0" applyNumberFormat="1" applyFont="1" applyFill="1" applyBorder="1" applyAlignment="1">
      <alignment vertical="center"/>
    </xf>
    <xf numFmtId="0" fontId="4" fillId="4" borderId="15" xfId="0" applyFont="1" applyFill="1" applyBorder="1" applyAlignment="1">
      <alignment horizontal="left" vertical="center" wrapText="1"/>
    </xf>
    <xf numFmtId="0" fontId="4" fillId="4" borderId="15" xfId="0" applyFont="1" applyFill="1" applyBorder="1" applyAlignment="1">
      <alignment horizontal="left" vertical="center"/>
    </xf>
    <xf numFmtId="0" fontId="2" fillId="5" borderId="16" xfId="0" applyFont="1" applyFill="1" applyBorder="1" applyAlignment="1">
      <alignment horizontal="center" vertical="center"/>
    </xf>
    <xf numFmtId="0" fontId="5" fillId="4" borderId="15" xfId="0" applyFont="1" applyFill="1" applyBorder="1" applyAlignment="1">
      <alignment vertical="center" wrapText="1"/>
    </xf>
    <xf numFmtId="0" fontId="2" fillId="5" borderId="17"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15" xfId="0" applyFont="1" applyFill="1" applyBorder="1" applyAlignment="1">
      <alignment horizontal="left" vertical="center" wrapText="1"/>
    </xf>
    <xf numFmtId="0" fontId="4" fillId="6" borderId="15" xfId="0" applyFont="1" applyFill="1" applyBorder="1" applyAlignment="1">
      <alignment horizontal="left" vertical="center"/>
    </xf>
    <xf numFmtId="0" fontId="4" fillId="7" borderId="15" xfId="0" applyFont="1" applyFill="1" applyBorder="1" applyAlignment="1">
      <alignment horizontal="center" vertical="center" wrapText="1"/>
    </xf>
    <xf numFmtId="0" fontId="4" fillId="7" borderId="15" xfId="0" applyFont="1" applyFill="1" applyBorder="1" applyAlignment="1">
      <alignment horizontal="left" vertical="center" wrapText="1"/>
    </xf>
    <xf numFmtId="0" fontId="4" fillId="7" borderId="18" xfId="0" applyFont="1" applyFill="1" applyBorder="1" applyAlignment="1">
      <alignment horizontal="left" vertical="center" wrapText="1"/>
    </xf>
    <xf numFmtId="0" fontId="4" fillId="7" borderId="19" xfId="0" applyFont="1" applyFill="1" applyBorder="1" applyAlignment="1">
      <alignment horizontal="left" vertical="center" wrapText="1"/>
    </xf>
    <xf numFmtId="0" fontId="4" fillId="7"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4" fillId="0" borderId="0" xfId="0" applyFont="1" applyFill="1" applyAlignment="1">
      <alignment horizontal="left"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20" xfId="0" applyFont="1" applyFill="1" applyBorder="1" applyAlignment="1">
      <alignment horizontal="center" vertical="center" wrapText="1"/>
    </xf>
  </cellXfs>
  <cellStyles count="1">
    <cellStyle name="Normal" xfId="0" builtinId="0"/>
  </cellStyles>
  <dxfs count="50">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
      <font>
        <color theme="8" tint="0.7999816888943144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tmlink://A3FFF8F2C5B44788826FA9B6E0D5E61C/C8173BFB9F76463A9F5EE00909814899/"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66675</xdr:colOff>
      <xdr:row>6</xdr:row>
      <xdr:rowOff>28575</xdr:rowOff>
    </xdr:from>
    <xdr:to>
      <xdr:col>2</xdr:col>
      <xdr:colOff>257175</xdr:colOff>
      <xdr:row>6</xdr:row>
      <xdr:rowOff>180975</xdr:rowOff>
    </xdr:to>
    <xdr:sp macro="" textlink="">
      <xdr:nvSpPr>
        <xdr:cNvPr id="2" name="AutoShape 25"/>
        <xdr:cNvSpPr>
          <a:spLocks noChangeAspect="1" noChangeArrowheads="1"/>
        </xdr:cNvSpPr>
      </xdr:nvSpPr>
      <xdr:spPr bwMode="auto">
        <a:xfrm>
          <a:off x="933450" y="1343025"/>
          <a:ext cx="190500" cy="152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6</xdr:row>
      <xdr:rowOff>0</xdr:rowOff>
    </xdr:from>
    <xdr:to>
      <xdr:col>2</xdr:col>
      <xdr:colOff>876422</xdr:colOff>
      <xdr:row>6</xdr:row>
      <xdr:rowOff>181000</xdr:rowOff>
    </xdr:to>
    <xdr:pic>
      <xdr:nvPicPr>
        <xdr:cNvPr id="3" name="Picture 2" descr="Minutes||A3FFF8F2C5B44788826FA9B6E0D5E61C|4|4">
          <a:hlinkClick xmlns:r="http://schemas.openxmlformats.org/officeDocument/2006/relationships" r:id="rId1" tooltip="Minutes"/>
        </xdr:cNvPr>
        <xdr:cNvPicPr>
          <a:picLocks/>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866775" y="1314450"/>
          <a:ext cx="876422" cy="181000"/>
        </a:xfrm>
        <a:prstGeom prst="rect">
          <a:avLst/>
        </a:prstGeom>
        <a:solidFill>
          <a:scrgbClr r="0" g="0" b="0">
            <a:alpha val="0"/>
          </a:scrgbClr>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09"/>
  <sheetViews>
    <sheetView showGridLines="0" tabSelected="1" zoomScaleNormal="100" workbookViewId="0">
      <pane ySplit="8" topLeftCell="A64" activePane="bottomLeft" state="frozen"/>
      <selection pane="bottomLeft" activeCell="J71" sqref="J71"/>
    </sheetView>
  </sheetViews>
  <sheetFormatPr defaultColWidth="8.7109375" defaultRowHeight="14.25" x14ac:dyDescent="0.25"/>
  <cols>
    <col min="1" max="1" width="1.28515625" style="1" customWidth="1"/>
    <col min="2" max="2" width="11.7109375" style="1" customWidth="1"/>
    <col min="3" max="3" width="67" style="11" customWidth="1"/>
    <col min="4" max="4" width="12.7109375" style="4" customWidth="1"/>
    <col min="5" max="5" width="15.5703125" style="4" hidden="1" customWidth="1"/>
    <col min="6" max="6" width="21" style="4" customWidth="1"/>
    <col min="7" max="7" width="30.5703125" style="4" customWidth="1"/>
    <col min="8" max="8" width="23.28515625" style="5" customWidth="1"/>
    <col min="9" max="9" width="25.28515625" style="1" customWidth="1"/>
    <col min="10" max="10" width="34.85546875" style="11" customWidth="1"/>
    <col min="11" max="16384" width="8.7109375" style="1"/>
  </cols>
  <sheetData>
    <row r="1" spans="2:10" x14ac:dyDescent="0.25">
      <c r="B1" s="31" t="s">
        <v>30</v>
      </c>
      <c r="C1" s="32"/>
      <c r="D1" s="32"/>
      <c r="E1" s="32"/>
      <c r="F1" s="32"/>
      <c r="G1" s="32"/>
      <c r="H1" s="33"/>
    </row>
    <row r="2" spans="2:10" x14ac:dyDescent="0.25">
      <c r="B2" s="34" t="s">
        <v>0</v>
      </c>
      <c r="C2" s="35"/>
      <c r="D2" s="35"/>
      <c r="E2" s="35"/>
      <c r="F2" s="35"/>
      <c r="G2" s="35"/>
      <c r="H2" s="36"/>
    </row>
    <row r="3" spans="2:10" ht="15" thickBot="1" x14ac:dyDescent="0.3">
      <c r="B3" s="37" t="s">
        <v>31</v>
      </c>
      <c r="C3" s="38"/>
      <c r="D3" s="38"/>
      <c r="E3" s="38"/>
      <c r="F3" s="38"/>
      <c r="G3" s="38"/>
      <c r="H3" s="39"/>
    </row>
    <row r="4" spans="2:10" ht="15" thickBot="1" x14ac:dyDescent="0.3">
      <c r="B4" s="2" t="s">
        <v>1</v>
      </c>
      <c r="C4" s="29" t="s">
        <v>15</v>
      </c>
      <c r="D4" s="40"/>
      <c r="E4" s="40"/>
      <c r="F4" s="40"/>
      <c r="G4" s="40"/>
      <c r="H4" s="40"/>
    </row>
    <row r="5" spans="2:10" ht="15" thickBot="1" x14ac:dyDescent="0.3">
      <c r="B5" s="2" t="s">
        <v>2</v>
      </c>
      <c r="C5" s="29" t="s">
        <v>3</v>
      </c>
      <c r="D5" s="40"/>
      <c r="E5" s="40"/>
      <c r="F5" s="40"/>
      <c r="G5" s="40"/>
      <c r="H5" s="40"/>
    </row>
    <row r="6" spans="2:10" ht="30" customHeight="1" thickBot="1" x14ac:dyDescent="0.3">
      <c r="B6" s="3" t="s">
        <v>4</v>
      </c>
      <c r="C6" s="29" t="s">
        <v>36</v>
      </c>
      <c r="D6" s="30"/>
      <c r="E6" s="30"/>
      <c r="F6" s="30"/>
      <c r="G6" s="30"/>
      <c r="H6" s="30"/>
    </row>
    <row r="7" spans="2:10" ht="15.75" thickBot="1" x14ac:dyDescent="0.3">
      <c r="B7" s="1" t="s">
        <v>5</v>
      </c>
      <c r="C7"/>
    </row>
    <row r="8" spans="2:10" s="6" customFormat="1" ht="15" thickBot="1" x14ac:dyDescent="0.3">
      <c r="B8" s="7" t="s">
        <v>6</v>
      </c>
      <c r="C8" s="8" t="s">
        <v>7</v>
      </c>
      <c r="D8" s="8" t="s">
        <v>8</v>
      </c>
      <c r="E8" s="9" t="s">
        <v>9</v>
      </c>
      <c r="F8" s="9" t="s">
        <v>10</v>
      </c>
      <c r="G8" s="10" t="s">
        <v>11</v>
      </c>
      <c r="H8" s="10" t="s">
        <v>12</v>
      </c>
      <c r="I8" s="18" t="s">
        <v>13</v>
      </c>
      <c r="J8" s="20" t="s">
        <v>14</v>
      </c>
    </row>
    <row r="9" spans="2:10" s="6" customFormat="1" x14ac:dyDescent="0.25">
      <c r="B9" s="15">
        <v>42737</v>
      </c>
      <c r="C9" s="19" t="s">
        <v>18</v>
      </c>
      <c r="D9" s="21"/>
      <c r="E9" s="21"/>
      <c r="F9" s="21"/>
      <c r="G9" s="22"/>
      <c r="H9" s="23"/>
      <c r="I9" s="23"/>
      <c r="J9" s="22"/>
    </row>
    <row r="10" spans="2:10" s="6" customFormat="1" x14ac:dyDescent="0.25">
      <c r="B10" s="15">
        <v>42744</v>
      </c>
      <c r="C10" s="19" t="s">
        <v>18</v>
      </c>
      <c r="D10" s="21"/>
      <c r="E10" s="21"/>
      <c r="F10" s="21"/>
      <c r="G10" s="22"/>
      <c r="H10" s="23"/>
      <c r="I10" s="23"/>
      <c r="J10" s="22"/>
    </row>
    <row r="11" spans="2:10" s="6" customFormat="1" x14ac:dyDescent="0.25">
      <c r="B11" s="15">
        <v>42772</v>
      </c>
      <c r="C11" s="19" t="s">
        <v>18</v>
      </c>
      <c r="D11" s="21"/>
      <c r="E11" s="21"/>
      <c r="F11" s="21"/>
      <c r="G11" s="22"/>
      <c r="H11" s="23"/>
      <c r="I11" s="23"/>
      <c r="J11" s="22"/>
    </row>
    <row r="12" spans="2:10" s="6" customFormat="1" x14ac:dyDescent="0.25">
      <c r="B12" s="15">
        <v>42779</v>
      </c>
      <c r="C12" s="19" t="s">
        <v>18</v>
      </c>
      <c r="D12" s="21"/>
      <c r="E12" s="21"/>
      <c r="F12" s="21"/>
      <c r="G12" s="22"/>
      <c r="H12" s="23"/>
      <c r="I12" s="23"/>
      <c r="J12" s="22"/>
    </row>
    <row r="13" spans="2:10" s="6" customFormat="1" x14ac:dyDescent="0.25">
      <c r="B13" s="15">
        <v>42800</v>
      </c>
      <c r="C13" s="19" t="s">
        <v>18</v>
      </c>
      <c r="D13" s="21"/>
      <c r="E13" s="21"/>
      <c r="F13" s="21"/>
      <c r="G13" s="22"/>
      <c r="H13" s="23"/>
      <c r="I13" s="23"/>
      <c r="J13" s="22"/>
    </row>
    <row r="14" spans="2:10" s="6" customFormat="1" x14ac:dyDescent="0.25">
      <c r="B14" s="15">
        <v>42807</v>
      </c>
      <c r="C14" s="19" t="s">
        <v>18</v>
      </c>
      <c r="D14" s="21"/>
      <c r="E14" s="21"/>
      <c r="F14" s="21"/>
      <c r="G14" s="22"/>
      <c r="H14" s="23"/>
      <c r="I14" s="23"/>
      <c r="J14" s="22"/>
    </row>
    <row r="15" spans="2:10" s="6" customFormat="1" x14ac:dyDescent="0.25">
      <c r="B15" s="15">
        <v>42828</v>
      </c>
      <c r="C15" s="19" t="s">
        <v>18</v>
      </c>
      <c r="D15" s="21"/>
      <c r="E15" s="21"/>
      <c r="F15" s="21"/>
      <c r="G15" s="22"/>
      <c r="H15" s="23"/>
      <c r="I15" s="23"/>
      <c r="J15" s="22"/>
    </row>
    <row r="16" spans="2:10" s="6" customFormat="1" x14ac:dyDescent="0.25">
      <c r="B16" s="15">
        <v>42835</v>
      </c>
      <c r="C16" s="19" t="s">
        <v>18</v>
      </c>
      <c r="D16" s="21"/>
      <c r="E16" s="21"/>
      <c r="F16" s="21"/>
      <c r="G16" s="22"/>
      <c r="H16" s="23"/>
      <c r="I16" s="23"/>
      <c r="J16" s="22"/>
    </row>
    <row r="17" spans="2:10" s="6" customFormat="1" x14ac:dyDescent="0.25">
      <c r="B17" s="15">
        <v>42856</v>
      </c>
      <c r="C17" s="19" t="s">
        <v>18</v>
      </c>
      <c r="D17" s="21"/>
      <c r="E17" s="21"/>
      <c r="F17" s="21"/>
      <c r="G17" s="22"/>
      <c r="H17" s="23"/>
      <c r="I17" s="23"/>
      <c r="J17" s="22"/>
    </row>
    <row r="18" spans="2:10" s="6" customFormat="1" x14ac:dyDescent="0.25">
      <c r="B18" s="15">
        <v>42863</v>
      </c>
      <c r="C18" s="19" t="s">
        <v>18</v>
      </c>
      <c r="D18" s="21"/>
      <c r="E18" s="21"/>
      <c r="F18" s="21"/>
      <c r="G18" s="22"/>
      <c r="H18" s="23"/>
      <c r="I18" s="23"/>
      <c r="J18" s="22"/>
    </row>
    <row r="19" spans="2:10" s="6" customFormat="1" x14ac:dyDescent="0.25">
      <c r="B19" s="15">
        <v>42891</v>
      </c>
      <c r="C19" s="19" t="s">
        <v>18</v>
      </c>
      <c r="D19" s="21"/>
      <c r="E19" s="21"/>
      <c r="F19" s="21"/>
      <c r="G19" s="22"/>
      <c r="H19" s="23"/>
      <c r="I19" s="23"/>
      <c r="J19" s="22"/>
    </row>
    <row r="20" spans="2:10" s="6" customFormat="1" ht="85.5" customHeight="1" x14ac:dyDescent="0.25">
      <c r="B20" s="15">
        <v>42898</v>
      </c>
      <c r="C20" s="13" t="s">
        <v>27</v>
      </c>
      <c r="D20" s="41" t="s">
        <v>28</v>
      </c>
      <c r="E20" s="42"/>
      <c r="F20" s="42"/>
      <c r="G20" s="42"/>
      <c r="H20" s="43"/>
      <c r="I20" s="17"/>
      <c r="J20" s="16"/>
    </row>
    <row r="21" spans="2:10" s="6" customFormat="1" x14ac:dyDescent="0.25">
      <c r="B21" s="15">
        <v>42926</v>
      </c>
      <c r="C21" s="19" t="s">
        <v>18</v>
      </c>
      <c r="D21" s="21"/>
      <c r="E21" s="21"/>
      <c r="F21" s="21"/>
      <c r="G21" s="22"/>
      <c r="H21" s="23"/>
      <c r="I21" s="23"/>
      <c r="J21" s="22"/>
    </row>
    <row r="22" spans="2:10" s="6" customFormat="1" x14ac:dyDescent="0.25">
      <c r="B22" s="15">
        <v>42940</v>
      </c>
      <c r="C22" s="19" t="s">
        <v>18</v>
      </c>
      <c r="D22" s="21"/>
      <c r="E22" s="21"/>
      <c r="F22" s="21"/>
      <c r="G22" s="22"/>
      <c r="H22" s="23"/>
      <c r="I22" s="23"/>
      <c r="J22" s="22"/>
    </row>
    <row r="23" spans="2:10" s="6" customFormat="1" x14ac:dyDescent="0.25">
      <c r="B23" s="15">
        <v>42961</v>
      </c>
      <c r="C23" s="19" t="s">
        <v>18</v>
      </c>
      <c r="D23" s="21"/>
      <c r="E23" s="21"/>
      <c r="F23" s="21"/>
      <c r="G23" s="22"/>
      <c r="H23" s="23"/>
      <c r="I23" s="23"/>
      <c r="J23" s="22"/>
    </row>
    <row r="24" spans="2:10" s="6" customFormat="1" x14ac:dyDescent="0.25">
      <c r="B24" s="15">
        <v>42975</v>
      </c>
      <c r="C24" s="19" t="s">
        <v>18</v>
      </c>
      <c r="D24" s="21"/>
      <c r="E24" s="21"/>
      <c r="F24" s="21"/>
      <c r="G24" s="22"/>
      <c r="H24" s="23"/>
      <c r="I24" s="23"/>
      <c r="J24" s="22"/>
    </row>
    <row r="25" spans="2:10" s="6" customFormat="1" x14ac:dyDescent="0.25">
      <c r="B25" s="15">
        <v>42989</v>
      </c>
      <c r="C25" s="19" t="s">
        <v>18</v>
      </c>
      <c r="D25" s="21"/>
      <c r="E25" s="21"/>
      <c r="F25" s="21"/>
      <c r="G25" s="22"/>
      <c r="H25" s="23"/>
      <c r="I25" s="23"/>
      <c r="J25" s="22"/>
    </row>
    <row r="26" spans="2:10" s="6" customFormat="1" x14ac:dyDescent="0.25">
      <c r="B26" s="15">
        <v>43003</v>
      </c>
      <c r="C26" s="19" t="s">
        <v>18</v>
      </c>
      <c r="D26" s="21"/>
      <c r="E26" s="21"/>
      <c r="F26" s="21"/>
      <c r="G26" s="22"/>
      <c r="H26" s="23"/>
      <c r="I26" s="23"/>
      <c r="J26" s="22"/>
    </row>
    <row r="27" spans="2:10" s="6" customFormat="1" x14ac:dyDescent="0.25">
      <c r="B27" s="15">
        <v>43017</v>
      </c>
      <c r="C27" s="19" t="s">
        <v>18</v>
      </c>
      <c r="D27" s="21"/>
      <c r="E27" s="21"/>
      <c r="F27" s="21"/>
      <c r="G27" s="22"/>
      <c r="H27" s="23"/>
      <c r="I27" s="23"/>
      <c r="J27" s="22"/>
    </row>
    <row r="28" spans="2:10" s="6" customFormat="1" x14ac:dyDescent="0.25">
      <c r="B28" s="15">
        <v>43020</v>
      </c>
      <c r="C28" s="19" t="s">
        <v>18</v>
      </c>
      <c r="D28" s="21"/>
      <c r="E28" s="21"/>
      <c r="F28" s="21"/>
      <c r="G28" s="22"/>
      <c r="H28" s="23"/>
      <c r="I28" s="23"/>
      <c r="J28" s="22"/>
    </row>
    <row r="29" spans="2:10" s="6" customFormat="1" x14ac:dyDescent="0.25">
      <c r="B29" s="15">
        <v>43031</v>
      </c>
      <c r="C29" s="19" t="s">
        <v>18</v>
      </c>
      <c r="D29" s="21"/>
      <c r="E29" s="21"/>
      <c r="F29" s="21"/>
      <c r="G29" s="22"/>
      <c r="H29" s="23"/>
      <c r="I29" s="23"/>
      <c r="J29" s="22"/>
    </row>
    <row r="30" spans="2:10" s="6" customFormat="1" x14ac:dyDescent="0.25">
      <c r="B30" s="15">
        <v>43051</v>
      </c>
      <c r="C30" s="19" t="s">
        <v>18</v>
      </c>
      <c r="D30" s="21"/>
      <c r="E30" s="21"/>
      <c r="F30" s="21"/>
      <c r="G30" s="22"/>
      <c r="H30" s="23"/>
      <c r="I30" s="23"/>
      <c r="J30" s="22"/>
    </row>
    <row r="31" spans="2:10" s="6" customFormat="1" x14ac:dyDescent="0.25">
      <c r="B31" s="15">
        <v>43080</v>
      </c>
      <c r="C31" s="19" t="s">
        <v>18</v>
      </c>
      <c r="D31" s="21"/>
      <c r="E31" s="21"/>
      <c r="F31" s="21"/>
      <c r="G31" s="22"/>
      <c r="H31" s="23"/>
      <c r="I31" s="23"/>
      <c r="J31" s="22"/>
    </row>
    <row r="32" spans="2:10" s="6" customFormat="1" x14ac:dyDescent="0.25">
      <c r="B32" s="15">
        <v>43087</v>
      </c>
      <c r="C32" s="19" t="s">
        <v>18</v>
      </c>
      <c r="D32" s="21"/>
      <c r="E32" s="21"/>
      <c r="F32" s="21"/>
      <c r="G32" s="22"/>
      <c r="H32" s="23"/>
      <c r="I32" s="23"/>
      <c r="J32" s="22"/>
    </row>
    <row r="33" spans="2:10" s="6" customFormat="1" x14ac:dyDescent="0.25">
      <c r="B33" s="15">
        <v>43108</v>
      </c>
      <c r="C33" s="19" t="s">
        <v>18</v>
      </c>
      <c r="D33" s="21"/>
      <c r="E33" s="21"/>
      <c r="F33" s="21"/>
      <c r="G33" s="22"/>
      <c r="H33" s="23"/>
      <c r="I33" s="23"/>
      <c r="J33" s="22"/>
    </row>
    <row r="34" spans="2:10" s="6" customFormat="1" x14ac:dyDescent="0.25">
      <c r="B34" s="15">
        <v>43122</v>
      </c>
      <c r="C34" s="19" t="s">
        <v>18</v>
      </c>
      <c r="D34" s="21"/>
      <c r="E34" s="21"/>
      <c r="F34" s="21"/>
      <c r="G34" s="22"/>
      <c r="H34" s="23"/>
      <c r="I34" s="23"/>
      <c r="J34" s="22"/>
    </row>
    <row r="35" spans="2:10" s="6" customFormat="1" x14ac:dyDescent="0.25">
      <c r="B35" s="15">
        <v>43143</v>
      </c>
      <c r="C35" s="19" t="s">
        <v>18</v>
      </c>
      <c r="D35" s="21"/>
      <c r="E35" s="21"/>
      <c r="F35" s="21"/>
      <c r="G35" s="22"/>
      <c r="H35" s="23"/>
      <c r="I35" s="23"/>
      <c r="J35" s="22"/>
    </row>
    <row r="36" spans="2:10" s="6" customFormat="1" x14ac:dyDescent="0.25">
      <c r="B36" s="15">
        <v>43157</v>
      </c>
      <c r="C36" s="19" t="s">
        <v>18</v>
      </c>
      <c r="D36" s="21"/>
      <c r="E36" s="21"/>
      <c r="F36" s="21"/>
      <c r="G36" s="22"/>
      <c r="H36" s="23"/>
      <c r="I36" s="23"/>
      <c r="J36" s="22"/>
    </row>
    <row r="37" spans="2:10" ht="85.5" x14ac:dyDescent="0.25">
      <c r="B37" s="15">
        <v>43171</v>
      </c>
      <c r="C37" s="13" t="s">
        <v>16</v>
      </c>
      <c r="D37" s="14" t="s">
        <v>22</v>
      </c>
      <c r="E37" s="14"/>
      <c r="F37" s="14" t="s">
        <v>20</v>
      </c>
      <c r="G37" s="16" t="s">
        <v>25</v>
      </c>
      <c r="H37" s="16" t="s">
        <v>24</v>
      </c>
      <c r="I37" s="17" t="str">
        <f t="shared" ref="I37" si="0">IF(D37="OPMA","NA", D37)</f>
        <v>Procurement - Public Works</v>
      </c>
      <c r="J37" s="16" t="str">
        <f>C37&amp;" "&amp;G37</f>
        <v>Bids came in for a Haul Out Bidding in the amounts of $126K and $101K. There was a $23K upgrade for hot-dipped galvanizing that the Commission approved. There is a risk this was not properly procured.</v>
      </c>
    </row>
    <row r="38" spans="2:10" x14ac:dyDescent="0.25">
      <c r="B38" s="15">
        <v>43185</v>
      </c>
      <c r="C38" s="19" t="s">
        <v>18</v>
      </c>
      <c r="D38" s="21"/>
      <c r="E38" s="21"/>
      <c r="F38" s="21"/>
      <c r="G38" s="22"/>
      <c r="H38" s="23"/>
      <c r="I38" s="23"/>
      <c r="J38" s="22"/>
    </row>
    <row r="39" spans="2:10" x14ac:dyDescent="0.25">
      <c r="B39" s="12">
        <v>43199</v>
      </c>
      <c r="C39" s="19" t="s">
        <v>18</v>
      </c>
      <c r="D39" s="21"/>
      <c r="E39" s="21"/>
      <c r="F39" s="21"/>
      <c r="G39" s="22"/>
      <c r="H39" s="23"/>
      <c r="I39" s="23"/>
      <c r="J39" s="22"/>
    </row>
    <row r="40" spans="2:10" x14ac:dyDescent="0.25">
      <c r="B40" s="12">
        <v>43213</v>
      </c>
      <c r="C40" s="19" t="s">
        <v>18</v>
      </c>
      <c r="D40" s="21"/>
      <c r="E40" s="21"/>
      <c r="F40" s="21"/>
      <c r="G40" s="22"/>
      <c r="H40" s="23"/>
      <c r="I40" s="23"/>
      <c r="J40" s="22"/>
    </row>
    <row r="41" spans="2:10" ht="71.25" x14ac:dyDescent="0.25">
      <c r="B41" s="12">
        <v>43234</v>
      </c>
      <c r="C41" s="13" t="s">
        <v>17</v>
      </c>
      <c r="D41" s="14" t="s">
        <v>26</v>
      </c>
      <c r="E41" s="14"/>
      <c r="F41" s="14" t="s">
        <v>20</v>
      </c>
      <c r="G41" s="16" t="s">
        <v>25</v>
      </c>
      <c r="H41" s="16" t="s">
        <v>24</v>
      </c>
      <c r="I41" s="17" t="str">
        <f t="shared" ref="I41:I47" si="1">IF(D41="OPMA","NA", D41)</f>
        <v>Procurement - Purchases</v>
      </c>
      <c r="J41" s="16" t="str">
        <f t="shared" ref="J41:J47" si="2">C41&amp;" "&amp;G41</f>
        <v>Portable Dredge Bid - 24' Dredge with 6" cutter head on trailer in the amount of $106,500 plus tax was reviewed. Approved dredge purchase. There is a risk this was not properly procured.</v>
      </c>
    </row>
    <row r="42" spans="2:10" x14ac:dyDescent="0.25">
      <c r="B42" s="12">
        <v>43249</v>
      </c>
      <c r="C42" s="19" t="s">
        <v>18</v>
      </c>
      <c r="D42" s="21"/>
      <c r="E42" s="21"/>
      <c r="F42" s="21"/>
      <c r="G42" s="22"/>
      <c r="H42" s="23"/>
      <c r="I42" s="23"/>
      <c r="J42" s="22"/>
    </row>
    <row r="43" spans="2:10" ht="14.45" customHeight="1" x14ac:dyDescent="0.25">
      <c r="B43" s="15">
        <v>43262</v>
      </c>
      <c r="C43" s="19" t="s">
        <v>18</v>
      </c>
      <c r="D43" s="21"/>
      <c r="E43" s="21"/>
      <c r="F43" s="21"/>
      <c r="G43" s="22"/>
      <c r="H43" s="23"/>
      <c r="I43" s="23"/>
      <c r="J43" s="22"/>
    </row>
    <row r="44" spans="2:10" x14ac:dyDescent="0.25">
      <c r="B44" s="12">
        <v>43276</v>
      </c>
      <c r="C44" s="19" t="s">
        <v>18</v>
      </c>
      <c r="D44" s="21"/>
      <c r="E44" s="21"/>
      <c r="F44" s="21"/>
      <c r="G44" s="22"/>
      <c r="H44" s="23"/>
      <c r="I44" s="23"/>
      <c r="J44" s="22"/>
    </row>
    <row r="45" spans="2:10" x14ac:dyDescent="0.25">
      <c r="B45" s="15">
        <v>43290</v>
      </c>
      <c r="C45" s="19" t="s">
        <v>18</v>
      </c>
      <c r="D45" s="21"/>
      <c r="E45" s="21"/>
      <c r="F45" s="21"/>
      <c r="G45" s="22"/>
      <c r="H45" s="23"/>
      <c r="I45" s="23"/>
      <c r="J45" s="22"/>
    </row>
    <row r="46" spans="2:10" x14ac:dyDescent="0.25">
      <c r="B46" s="15">
        <v>43304</v>
      </c>
      <c r="C46" s="19" t="s">
        <v>18</v>
      </c>
      <c r="D46" s="21"/>
      <c r="E46" s="21"/>
      <c r="F46" s="21"/>
      <c r="G46" s="22"/>
      <c r="H46" s="23"/>
      <c r="I46" s="23"/>
      <c r="J46" s="22"/>
    </row>
    <row r="47" spans="2:10" ht="85.5" x14ac:dyDescent="0.25">
      <c r="B47" s="15">
        <v>43325</v>
      </c>
      <c r="C47" s="13" t="s">
        <v>19</v>
      </c>
      <c r="D47" s="14" t="s">
        <v>21</v>
      </c>
      <c r="E47" s="14"/>
      <c r="F47" s="14" t="s">
        <v>20</v>
      </c>
      <c r="G47" s="16" t="s">
        <v>23</v>
      </c>
      <c r="H47" s="16" t="s">
        <v>24</v>
      </c>
      <c r="I47" s="17" t="str">
        <f t="shared" si="1"/>
        <v>Payroll</v>
      </c>
      <c r="J47" s="16" t="str">
        <f t="shared" si="2"/>
        <v>Commission's new pay rates and salary - pay rates went into effect on 7/1/2018.  There is a risk these new pay rates and salaries were not properly implemented leading to employees being paid in incorrect amounts.</v>
      </c>
    </row>
    <row r="48" spans="2:10" x14ac:dyDescent="0.25">
      <c r="B48" s="15">
        <v>43339</v>
      </c>
      <c r="C48" s="19" t="s">
        <v>18</v>
      </c>
      <c r="D48" s="21"/>
      <c r="E48" s="21"/>
      <c r="F48" s="21"/>
      <c r="G48" s="22"/>
      <c r="H48" s="23"/>
      <c r="I48" s="23"/>
      <c r="J48" s="22"/>
    </row>
    <row r="49" spans="2:10" x14ac:dyDescent="0.25">
      <c r="B49" s="15">
        <v>43347</v>
      </c>
      <c r="C49" s="19" t="s">
        <v>18</v>
      </c>
      <c r="D49" s="21"/>
      <c r="E49" s="21"/>
      <c r="F49" s="21"/>
      <c r="G49" s="22"/>
      <c r="H49" s="23"/>
      <c r="I49" s="23"/>
      <c r="J49" s="22"/>
    </row>
    <row r="50" spans="2:10" x14ac:dyDescent="0.25">
      <c r="B50" s="15">
        <v>43367</v>
      </c>
      <c r="C50" s="19" t="s">
        <v>18</v>
      </c>
      <c r="D50" s="21"/>
      <c r="E50" s="21"/>
      <c r="F50" s="21"/>
      <c r="G50" s="22"/>
      <c r="H50" s="23"/>
      <c r="I50" s="23"/>
      <c r="J50" s="22"/>
    </row>
    <row r="51" spans="2:10" x14ac:dyDescent="0.25">
      <c r="B51" s="15">
        <v>43381</v>
      </c>
      <c r="C51" s="19" t="s">
        <v>18</v>
      </c>
      <c r="D51" s="21"/>
      <c r="E51" s="21"/>
      <c r="F51" s="21"/>
      <c r="G51" s="22"/>
      <c r="H51" s="23"/>
      <c r="I51" s="23"/>
      <c r="J51" s="22"/>
    </row>
    <row r="52" spans="2:10" x14ac:dyDescent="0.25">
      <c r="B52" s="15">
        <v>43395</v>
      </c>
      <c r="C52" s="19" t="s">
        <v>18</v>
      </c>
      <c r="D52" s="21"/>
      <c r="E52" s="21"/>
      <c r="F52" s="21"/>
      <c r="G52" s="22"/>
      <c r="H52" s="23"/>
      <c r="I52" s="23"/>
      <c r="J52" s="22"/>
    </row>
    <row r="53" spans="2:10" x14ac:dyDescent="0.25">
      <c r="B53" s="15">
        <v>43417</v>
      </c>
      <c r="C53" s="19" t="s">
        <v>18</v>
      </c>
      <c r="D53" s="21"/>
      <c r="E53" s="21"/>
      <c r="F53" s="21"/>
      <c r="G53" s="22"/>
      <c r="H53" s="23"/>
      <c r="I53" s="23"/>
      <c r="J53" s="22"/>
    </row>
    <row r="54" spans="2:10" x14ac:dyDescent="0.25">
      <c r="B54" s="15">
        <v>43430</v>
      </c>
      <c r="C54" s="19" t="s">
        <v>18</v>
      </c>
      <c r="D54" s="21"/>
      <c r="E54" s="21"/>
      <c r="F54" s="21"/>
      <c r="G54" s="22"/>
      <c r="H54" s="23"/>
      <c r="I54" s="23"/>
      <c r="J54" s="22"/>
    </row>
    <row r="55" spans="2:10" x14ac:dyDescent="0.25">
      <c r="B55" s="15">
        <v>43444</v>
      </c>
      <c r="C55" s="19" t="s">
        <v>18</v>
      </c>
      <c r="D55" s="21"/>
      <c r="E55" s="21"/>
      <c r="F55" s="21"/>
      <c r="G55" s="22"/>
      <c r="H55" s="23"/>
      <c r="I55" s="23"/>
      <c r="J55" s="22"/>
    </row>
    <row r="56" spans="2:10" x14ac:dyDescent="0.25">
      <c r="B56" s="15">
        <v>43451</v>
      </c>
      <c r="C56" s="19" t="s">
        <v>18</v>
      </c>
      <c r="D56" s="21"/>
      <c r="E56" s="21"/>
      <c r="F56" s="21"/>
      <c r="G56" s="22"/>
      <c r="H56" s="23"/>
      <c r="I56" s="23"/>
      <c r="J56" s="22"/>
    </row>
    <row r="57" spans="2:10" x14ac:dyDescent="0.25">
      <c r="B57" s="15">
        <v>43493</v>
      </c>
      <c r="C57" s="19" t="s">
        <v>18</v>
      </c>
      <c r="D57" s="21"/>
      <c r="E57" s="21"/>
      <c r="F57" s="21"/>
      <c r="G57" s="22"/>
      <c r="H57" s="23"/>
      <c r="I57" s="23"/>
      <c r="J57" s="22"/>
    </row>
    <row r="58" spans="2:10" x14ac:dyDescent="0.25">
      <c r="B58" s="15">
        <v>43507</v>
      </c>
      <c r="C58" s="19" t="s">
        <v>18</v>
      </c>
      <c r="D58" s="21"/>
      <c r="E58" s="21"/>
      <c r="F58" s="21"/>
      <c r="G58" s="22"/>
      <c r="H58" s="23"/>
      <c r="I58" s="23"/>
      <c r="J58" s="22"/>
    </row>
    <row r="59" spans="2:10" x14ac:dyDescent="0.25">
      <c r="B59" s="15">
        <v>43521</v>
      </c>
      <c r="C59" s="19" t="s">
        <v>18</v>
      </c>
      <c r="D59" s="21"/>
      <c r="E59" s="21"/>
      <c r="F59" s="21"/>
      <c r="G59" s="22"/>
      <c r="H59" s="23"/>
      <c r="I59" s="23"/>
      <c r="J59" s="22"/>
    </row>
    <row r="60" spans="2:10" x14ac:dyDescent="0.25">
      <c r="B60" s="15">
        <v>43535</v>
      </c>
      <c r="C60" s="19" t="s">
        <v>18</v>
      </c>
      <c r="D60" s="21"/>
      <c r="E60" s="21"/>
      <c r="F60" s="21"/>
      <c r="G60" s="22"/>
      <c r="H60" s="23"/>
      <c r="I60" s="23"/>
      <c r="J60" s="22"/>
    </row>
    <row r="61" spans="2:10" x14ac:dyDescent="0.25">
      <c r="B61" s="15">
        <v>43549</v>
      </c>
      <c r="C61" s="19" t="s">
        <v>18</v>
      </c>
      <c r="D61" s="21"/>
      <c r="E61" s="21"/>
      <c r="F61" s="21"/>
      <c r="G61" s="22"/>
      <c r="H61" s="23"/>
      <c r="I61" s="23"/>
      <c r="J61" s="22"/>
    </row>
    <row r="62" spans="2:10" x14ac:dyDescent="0.25">
      <c r="B62" s="15">
        <v>43563</v>
      </c>
      <c r="C62" s="19" t="s">
        <v>18</v>
      </c>
      <c r="D62" s="21"/>
      <c r="E62" s="21"/>
      <c r="F62" s="21"/>
      <c r="G62" s="22"/>
      <c r="H62" s="23"/>
      <c r="I62" s="23"/>
      <c r="J62" s="22"/>
    </row>
    <row r="63" spans="2:10" x14ac:dyDescent="0.25">
      <c r="B63" s="15">
        <v>43577</v>
      </c>
      <c r="C63" s="19" t="s">
        <v>18</v>
      </c>
      <c r="D63" s="21"/>
      <c r="E63" s="21"/>
      <c r="F63" s="21"/>
      <c r="G63" s="22"/>
      <c r="H63" s="23"/>
      <c r="I63" s="23"/>
      <c r="J63" s="22"/>
    </row>
    <row r="64" spans="2:10" x14ac:dyDescent="0.25">
      <c r="B64" s="15">
        <v>43598</v>
      </c>
      <c r="C64" s="19" t="s">
        <v>18</v>
      </c>
      <c r="D64" s="21"/>
      <c r="E64" s="21"/>
      <c r="F64" s="21"/>
      <c r="G64" s="22"/>
      <c r="H64" s="23"/>
      <c r="I64" s="23"/>
      <c r="J64" s="22"/>
    </row>
    <row r="65" spans="2:10" x14ac:dyDescent="0.25">
      <c r="B65" s="15">
        <v>43613</v>
      </c>
      <c r="C65" s="19" t="s">
        <v>18</v>
      </c>
      <c r="D65" s="21"/>
      <c r="E65" s="21"/>
      <c r="F65" s="21"/>
      <c r="G65" s="22"/>
      <c r="H65" s="23"/>
      <c r="I65" s="23"/>
      <c r="J65" s="22"/>
    </row>
    <row r="66" spans="2:10" ht="42.75" x14ac:dyDescent="0.25">
      <c r="B66" s="15">
        <v>43626</v>
      </c>
      <c r="C66" s="19" t="s">
        <v>29</v>
      </c>
      <c r="D66" s="26" t="s">
        <v>32</v>
      </c>
      <c r="E66" s="27"/>
      <c r="F66" s="27"/>
      <c r="G66" s="27"/>
      <c r="H66" s="28"/>
      <c r="I66" s="16" t="s">
        <v>34</v>
      </c>
      <c r="J66" s="16" t="s">
        <v>34</v>
      </c>
    </row>
    <row r="67" spans="2:10" x14ac:dyDescent="0.25">
      <c r="B67" s="15">
        <v>43640</v>
      </c>
      <c r="C67" s="19" t="s">
        <v>18</v>
      </c>
      <c r="D67" s="21"/>
      <c r="E67" s="21"/>
      <c r="F67" s="21"/>
      <c r="G67" s="22"/>
      <c r="H67" s="23"/>
      <c r="I67" s="23"/>
      <c r="J67" s="22"/>
    </row>
    <row r="68" spans="2:10" x14ac:dyDescent="0.25">
      <c r="B68" s="15">
        <v>43654</v>
      </c>
      <c r="C68" s="19" t="s">
        <v>18</v>
      </c>
      <c r="D68" s="21"/>
      <c r="E68" s="21"/>
      <c r="F68" s="21"/>
      <c r="G68" s="22"/>
      <c r="H68" s="23"/>
      <c r="I68" s="23"/>
      <c r="J68" s="22"/>
    </row>
    <row r="69" spans="2:10" x14ac:dyDescent="0.25">
      <c r="B69" s="15">
        <v>43668</v>
      </c>
      <c r="C69" s="19" t="s">
        <v>18</v>
      </c>
      <c r="D69" s="21"/>
      <c r="E69" s="21"/>
      <c r="F69" s="21"/>
      <c r="G69" s="22"/>
      <c r="H69" s="23"/>
      <c r="I69" s="23"/>
      <c r="J69" s="22"/>
    </row>
    <row r="70" spans="2:10" x14ac:dyDescent="0.25">
      <c r="B70" s="15">
        <v>43689</v>
      </c>
      <c r="C70" s="19" t="s">
        <v>18</v>
      </c>
      <c r="D70" s="21"/>
      <c r="E70" s="21"/>
      <c r="F70" s="21"/>
      <c r="G70" s="22"/>
      <c r="H70" s="23"/>
      <c r="I70" s="23"/>
      <c r="J70" s="22"/>
    </row>
    <row r="71" spans="2:10" ht="313.5" x14ac:dyDescent="0.25">
      <c r="B71" s="15">
        <v>43703</v>
      </c>
      <c r="C71" s="19" t="s">
        <v>37</v>
      </c>
      <c r="D71" s="24" t="s">
        <v>21</v>
      </c>
      <c r="E71" s="24"/>
      <c r="F71" s="24" t="s">
        <v>20</v>
      </c>
      <c r="G71" s="25" t="s">
        <v>38</v>
      </c>
      <c r="H71" s="25" t="s">
        <v>24</v>
      </c>
      <c r="I71" s="17" t="str">
        <f t="shared" ref="I71" si="3">IF(D71="OPMA","NA", D71)</f>
        <v>Payroll</v>
      </c>
      <c r="J71" s="16" t="str">
        <f t="shared" ref="J71" si="4">C71&amp;" "&amp;G71</f>
        <v>Commissioner's back pay claims settlement - Jay Personius, Executive Director and Cindy Bade, Financial Auditor will do an audit of Commissioner's pay due to Operating Revenues were over $1 million as of 2014. Commissioners authorized Jay to settle Commissioner back pay claims based on true accounting of those monies owed, not to exceed $12k per individual.
Per discussion with Jay, the previous Commission didn't realize they were not allowed to change the pay for a sitting Commission. The Commissioners were trying to reduce their pay, but since it wasn't allowable, the Port's attorney recommended the pay what was properly approved prior to the change to avoid legal liability. There is a risk the pay adjustments were not properly calculated.</v>
      </c>
    </row>
    <row r="72" spans="2:10" x14ac:dyDescent="0.25">
      <c r="B72" s="15">
        <v>43717</v>
      </c>
      <c r="C72" s="19" t="s">
        <v>18</v>
      </c>
      <c r="D72" s="21"/>
      <c r="E72" s="21"/>
      <c r="F72" s="21"/>
      <c r="G72" s="22"/>
      <c r="H72" s="23"/>
      <c r="I72" s="23"/>
      <c r="J72" s="22"/>
    </row>
    <row r="73" spans="2:10" x14ac:dyDescent="0.25">
      <c r="B73" s="15">
        <v>43731</v>
      </c>
      <c r="C73" s="19" t="s">
        <v>18</v>
      </c>
      <c r="D73" s="21"/>
      <c r="E73" s="21"/>
      <c r="F73" s="21"/>
      <c r="G73" s="22"/>
      <c r="H73" s="23"/>
      <c r="I73" s="23"/>
      <c r="J73" s="22"/>
    </row>
    <row r="74" spans="2:10" x14ac:dyDescent="0.25">
      <c r="B74" s="15">
        <v>43752</v>
      </c>
      <c r="C74" s="19" t="s">
        <v>18</v>
      </c>
      <c r="D74" s="21"/>
      <c r="E74" s="21"/>
      <c r="F74" s="21"/>
      <c r="G74" s="22"/>
      <c r="H74" s="23"/>
      <c r="I74" s="23"/>
      <c r="J74" s="22"/>
    </row>
    <row r="75" spans="2:10" x14ac:dyDescent="0.25">
      <c r="B75" s="15">
        <v>43766</v>
      </c>
      <c r="C75" s="19" t="s">
        <v>18</v>
      </c>
      <c r="D75" s="21"/>
      <c r="E75" s="21"/>
      <c r="F75" s="21"/>
      <c r="G75" s="22"/>
      <c r="H75" s="23"/>
      <c r="I75" s="23"/>
      <c r="J75" s="22"/>
    </row>
    <row r="76" spans="2:10" ht="42.75" x14ac:dyDescent="0.25">
      <c r="B76" s="15">
        <v>43781</v>
      </c>
      <c r="C76" s="19" t="s">
        <v>35</v>
      </c>
      <c r="D76" s="26" t="s">
        <v>33</v>
      </c>
      <c r="E76" s="27"/>
      <c r="F76" s="27"/>
      <c r="G76" s="27"/>
      <c r="H76" s="28"/>
      <c r="I76" s="16" t="s">
        <v>34</v>
      </c>
      <c r="J76" s="16" t="s">
        <v>34</v>
      </c>
    </row>
    <row r="77" spans="2:10" x14ac:dyDescent="0.25">
      <c r="B77" s="15">
        <v>43794</v>
      </c>
      <c r="C77" s="19" t="s">
        <v>18</v>
      </c>
      <c r="D77" s="21"/>
      <c r="E77" s="21"/>
      <c r="F77" s="21"/>
      <c r="G77" s="22"/>
      <c r="H77" s="23"/>
      <c r="I77" s="23"/>
      <c r="J77" s="22"/>
    </row>
    <row r="78" spans="2:10" x14ac:dyDescent="0.25">
      <c r="B78" s="15">
        <v>43808</v>
      </c>
      <c r="C78" s="19" t="s">
        <v>18</v>
      </c>
      <c r="D78" s="21"/>
      <c r="E78" s="21"/>
      <c r="F78" s="21"/>
      <c r="G78" s="22"/>
      <c r="H78" s="23"/>
      <c r="I78" s="23"/>
      <c r="J78" s="22"/>
    </row>
    <row r="79" spans="2:10" x14ac:dyDescent="0.25">
      <c r="B79" s="15">
        <v>43822</v>
      </c>
      <c r="C79" s="19" t="s">
        <v>18</v>
      </c>
      <c r="D79" s="21"/>
      <c r="E79" s="21"/>
      <c r="F79" s="21"/>
      <c r="G79" s="22"/>
      <c r="H79" s="23"/>
      <c r="I79" s="23"/>
      <c r="J79" s="22"/>
    </row>
    <row r="80" spans="2:10" x14ac:dyDescent="0.25">
      <c r="B80" s="15">
        <v>43843</v>
      </c>
      <c r="C80" s="19" t="s">
        <v>18</v>
      </c>
      <c r="D80" s="21"/>
      <c r="E80" s="21"/>
      <c r="F80" s="21"/>
      <c r="G80" s="22"/>
      <c r="H80" s="23"/>
      <c r="I80" s="23"/>
      <c r="J80" s="22"/>
    </row>
    <row r="81" spans="2:10" x14ac:dyDescent="0.25">
      <c r="B81" s="15">
        <v>43857</v>
      </c>
      <c r="C81" s="19" t="s">
        <v>18</v>
      </c>
      <c r="D81" s="21"/>
      <c r="E81" s="21"/>
      <c r="F81" s="21"/>
      <c r="G81" s="22"/>
      <c r="H81" s="23"/>
      <c r="I81" s="23"/>
      <c r="J81" s="22"/>
    </row>
    <row r="82" spans="2:10" x14ac:dyDescent="0.25">
      <c r="B82" s="15">
        <v>43871</v>
      </c>
      <c r="C82" s="19" t="s">
        <v>18</v>
      </c>
      <c r="D82" s="21"/>
      <c r="E82" s="21"/>
      <c r="F82" s="21"/>
      <c r="G82" s="22"/>
      <c r="H82" s="23"/>
      <c r="I82" s="23"/>
      <c r="J82" s="22"/>
    </row>
    <row r="83" spans="2:10" x14ac:dyDescent="0.25">
      <c r="B83" s="15">
        <v>43885</v>
      </c>
      <c r="C83" s="19" t="s">
        <v>18</v>
      </c>
      <c r="D83" s="21"/>
      <c r="E83" s="21"/>
      <c r="F83" s="21"/>
      <c r="G83" s="22"/>
      <c r="H83" s="23"/>
      <c r="I83" s="23"/>
      <c r="J83" s="22"/>
    </row>
    <row r="84" spans="2:10" x14ac:dyDescent="0.25">
      <c r="B84" s="15">
        <v>43899</v>
      </c>
      <c r="C84" s="19" t="s">
        <v>18</v>
      </c>
      <c r="D84" s="21"/>
      <c r="E84" s="21"/>
      <c r="F84" s="21"/>
      <c r="G84" s="22"/>
      <c r="H84" s="23"/>
      <c r="I84" s="23"/>
      <c r="J84" s="22"/>
    </row>
    <row r="85" spans="2:10" x14ac:dyDescent="0.25">
      <c r="B85" s="15">
        <v>43934</v>
      </c>
      <c r="C85" s="19" t="s">
        <v>18</v>
      </c>
      <c r="D85" s="21"/>
      <c r="E85" s="21"/>
      <c r="F85" s="21"/>
      <c r="G85" s="22"/>
      <c r="H85" s="23"/>
      <c r="I85" s="23"/>
      <c r="J85" s="22"/>
    </row>
    <row r="86" spans="2:10" x14ac:dyDescent="0.25">
      <c r="B86" s="15">
        <v>43948</v>
      </c>
      <c r="C86" s="19" t="s">
        <v>18</v>
      </c>
      <c r="D86" s="21"/>
      <c r="E86" s="21"/>
      <c r="F86" s="21"/>
      <c r="G86" s="22"/>
      <c r="H86" s="23"/>
      <c r="I86" s="23"/>
      <c r="J86" s="22"/>
    </row>
    <row r="87" spans="2:10" x14ac:dyDescent="0.25">
      <c r="B87" s="15">
        <v>43962</v>
      </c>
      <c r="C87" s="19" t="s">
        <v>18</v>
      </c>
      <c r="D87" s="21"/>
      <c r="E87" s="21"/>
      <c r="F87" s="21"/>
      <c r="G87" s="22"/>
      <c r="H87" s="23"/>
      <c r="I87" s="23"/>
      <c r="J87" s="22"/>
    </row>
    <row r="88" spans="2:10" x14ac:dyDescent="0.25">
      <c r="B88" s="15">
        <v>43977</v>
      </c>
      <c r="C88" s="19" t="s">
        <v>18</v>
      </c>
      <c r="D88" s="21"/>
      <c r="E88" s="21"/>
      <c r="F88" s="21"/>
      <c r="G88" s="22"/>
      <c r="H88" s="23"/>
      <c r="I88" s="23"/>
      <c r="J88" s="22"/>
    </row>
    <row r="89" spans="2:10" x14ac:dyDescent="0.25">
      <c r="B89" s="15">
        <v>43990</v>
      </c>
      <c r="C89" s="19" t="s">
        <v>18</v>
      </c>
      <c r="D89" s="21"/>
      <c r="E89" s="21"/>
      <c r="F89" s="21"/>
      <c r="G89" s="22"/>
      <c r="H89" s="23"/>
      <c r="I89" s="23"/>
      <c r="J89" s="22"/>
    </row>
    <row r="90" spans="2:10" x14ac:dyDescent="0.25">
      <c r="B90" s="15">
        <v>44039</v>
      </c>
      <c r="C90" s="19" t="s">
        <v>18</v>
      </c>
      <c r="D90" s="21"/>
      <c r="E90" s="21"/>
      <c r="F90" s="21"/>
      <c r="G90" s="22"/>
      <c r="H90" s="23"/>
      <c r="I90" s="23"/>
      <c r="J90" s="22"/>
    </row>
    <row r="91" spans="2:10" x14ac:dyDescent="0.25">
      <c r="B91" s="15">
        <v>44057</v>
      </c>
      <c r="C91" s="19" t="s">
        <v>18</v>
      </c>
      <c r="D91" s="21"/>
      <c r="E91" s="21"/>
      <c r="F91" s="21"/>
      <c r="G91" s="22"/>
      <c r="H91" s="23"/>
      <c r="I91" s="23"/>
      <c r="J91" s="22"/>
    </row>
    <row r="92" spans="2:10" x14ac:dyDescent="0.25">
      <c r="B92" s="15">
        <v>44025</v>
      </c>
      <c r="C92" s="19" t="s">
        <v>18</v>
      </c>
      <c r="D92" s="21"/>
      <c r="E92" s="21"/>
      <c r="F92" s="21"/>
      <c r="G92" s="22"/>
      <c r="H92" s="23"/>
      <c r="I92" s="23"/>
      <c r="J92" s="22"/>
    </row>
    <row r="93" spans="2:10" x14ac:dyDescent="0.25">
      <c r="B93" s="15">
        <v>44039</v>
      </c>
      <c r="C93" s="19" t="s">
        <v>18</v>
      </c>
      <c r="D93" s="21"/>
      <c r="E93" s="21"/>
      <c r="F93" s="21"/>
      <c r="G93" s="22"/>
      <c r="H93" s="23"/>
      <c r="I93" s="23"/>
      <c r="J93" s="22"/>
    </row>
    <row r="94" spans="2:10" x14ac:dyDescent="0.25">
      <c r="B94" s="15">
        <v>44053</v>
      </c>
      <c r="C94" s="19" t="s">
        <v>18</v>
      </c>
      <c r="D94" s="21"/>
      <c r="E94" s="21"/>
      <c r="F94" s="21"/>
      <c r="G94" s="22"/>
      <c r="H94" s="23"/>
      <c r="I94" s="23"/>
      <c r="J94" s="22"/>
    </row>
    <row r="95" spans="2:10" x14ac:dyDescent="0.25">
      <c r="B95" s="15">
        <v>44067</v>
      </c>
      <c r="C95" s="19" t="s">
        <v>18</v>
      </c>
      <c r="D95" s="21"/>
      <c r="E95" s="21"/>
      <c r="F95" s="21"/>
      <c r="G95" s="22"/>
      <c r="H95" s="23"/>
      <c r="I95" s="23"/>
      <c r="J95" s="22"/>
    </row>
    <row r="96" spans="2:10" x14ac:dyDescent="0.25">
      <c r="B96" s="15">
        <v>44088</v>
      </c>
      <c r="C96" s="19" t="s">
        <v>18</v>
      </c>
      <c r="D96" s="21"/>
      <c r="E96" s="21"/>
      <c r="F96" s="21"/>
      <c r="G96" s="22"/>
      <c r="H96" s="23"/>
      <c r="I96" s="23"/>
      <c r="J96" s="22"/>
    </row>
    <row r="97" spans="2:10" x14ac:dyDescent="0.25">
      <c r="B97" s="15">
        <v>44117</v>
      </c>
      <c r="C97" s="19" t="s">
        <v>18</v>
      </c>
      <c r="D97" s="21"/>
      <c r="E97" s="21"/>
      <c r="F97" s="21"/>
      <c r="G97" s="22"/>
      <c r="H97" s="23"/>
      <c r="I97" s="23"/>
      <c r="J97" s="22"/>
    </row>
    <row r="98" spans="2:10" x14ac:dyDescent="0.25">
      <c r="B98" s="15">
        <v>44130</v>
      </c>
      <c r="C98" s="19" t="s">
        <v>18</v>
      </c>
      <c r="D98" s="21"/>
      <c r="E98" s="21"/>
      <c r="F98" s="21"/>
      <c r="G98" s="22"/>
      <c r="H98" s="23"/>
      <c r="I98" s="23"/>
      <c r="J98" s="22"/>
    </row>
    <row r="99" spans="2:10" x14ac:dyDescent="0.25">
      <c r="B99" s="15">
        <v>44144</v>
      </c>
      <c r="C99" s="19" t="s">
        <v>18</v>
      </c>
      <c r="D99" s="21"/>
      <c r="E99" s="21"/>
      <c r="F99" s="21"/>
      <c r="G99" s="22"/>
      <c r="H99" s="23"/>
      <c r="I99" s="23"/>
      <c r="J99" s="22"/>
    </row>
    <row r="100" spans="2:10" x14ac:dyDescent="0.25">
      <c r="B100" s="15">
        <v>44158</v>
      </c>
      <c r="C100" s="19" t="s">
        <v>18</v>
      </c>
      <c r="D100" s="21"/>
      <c r="E100" s="21"/>
      <c r="F100" s="21"/>
      <c r="G100" s="22"/>
      <c r="H100" s="23"/>
      <c r="I100" s="23"/>
      <c r="J100" s="22"/>
    </row>
    <row r="101" spans="2:10" x14ac:dyDescent="0.25">
      <c r="B101" s="15">
        <v>44179</v>
      </c>
      <c r="C101" s="19" t="s">
        <v>18</v>
      </c>
      <c r="D101" s="21"/>
      <c r="E101" s="21"/>
      <c r="F101" s="21"/>
      <c r="G101" s="22"/>
      <c r="H101" s="23"/>
      <c r="I101" s="23"/>
      <c r="J101" s="22"/>
    </row>
    <row r="102" spans="2:10" x14ac:dyDescent="0.25">
      <c r="B102" s="15">
        <v>44193</v>
      </c>
      <c r="C102" s="19" t="s">
        <v>18</v>
      </c>
      <c r="D102" s="21"/>
      <c r="E102" s="21"/>
      <c r="F102" s="21"/>
      <c r="G102" s="22"/>
      <c r="H102" s="23"/>
      <c r="I102" s="23"/>
      <c r="J102" s="22"/>
    </row>
    <row r="103" spans="2:10" x14ac:dyDescent="0.25">
      <c r="B103" s="15">
        <v>44207</v>
      </c>
      <c r="C103" s="19" t="s">
        <v>18</v>
      </c>
      <c r="D103" s="21"/>
      <c r="E103" s="21"/>
      <c r="F103" s="21"/>
      <c r="G103" s="22"/>
      <c r="H103" s="23"/>
      <c r="I103" s="23"/>
      <c r="J103" s="22"/>
    </row>
    <row r="104" spans="2:10" x14ac:dyDescent="0.25">
      <c r="B104" s="15">
        <v>44221</v>
      </c>
      <c r="C104" s="19" t="s">
        <v>18</v>
      </c>
      <c r="D104" s="21"/>
      <c r="E104" s="21"/>
      <c r="F104" s="21"/>
      <c r="G104" s="22"/>
      <c r="H104" s="23"/>
      <c r="I104" s="23"/>
      <c r="J104" s="22"/>
    </row>
    <row r="105" spans="2:10" x14ac:dyDescent="0.25">
      <c r="B105" s="15">
        <v>44235</v>
      </c>
      <c r="C105" s="19" t="s">
        <v>18</v>
      </c>
      <c r="D105" s="21"/>
      <c r="E105" s="21"/>
      <c r="F105" s="21"/>
      <c r="G105" s="22"/>
      <c r="H105" s="23"/>
      <c r="I105" s="23"/>
      <c r="J105" s="22"/>
    </row>
    <row r="106" spans="2:10" x14ac:dyDescent="0.25">
      <c r="B106" s="15">
        <v>44249</v>
      </c>
      <c r="C106" s="19" t="s">
        <v>18</v>
      </c>
      <c r="D106" s="21"/>
      <c r="E106" s="21"/>
      <c r="F106" s="21"/>
      <c r="G106" s="22"/>
      <c r="H106" s="23"/>
      <c r="I106" s="23"/>
      <c r="J106" s="22"/>
    </row>
    <row r="107" spans="2:10" x14ac:dyDescent="0.25">
      <c r="B107" s="15">
        <v>44263</v>
      </c>
      <c r="C107" s="19" t="s">
        <v>18</v>
      </c>
      <c r="D107" s="21"/>
      <c r="E107" s="21"/>
      <c r="F107" s="21"/>
      <c r="G107" s="22"/>
      <c r="H107" s="23"/>
      <c r="I107" s="23"/>
      <c r="J107" s="22"/>
    </row>
    <row r="108" spans="2:10" x14ac:dyDescent="0.25">
      <c r="B108" s="15">
        <v>44277</v>
      </c>
      <c r="C108" s="19" t="s">
        <v>18</v>
      </c>
      <c r="D108" s="21"/>
      <c r="E108" s="21"/>
      <c r="F108" s="21"/>
      <c r="G108" s="22"/>
      <c r="H108" s="23"/>
      <c r="I108" s="23"/>
      <c r="J108" s="22"/>
    </row>
    <row r="109" spans="2:10" x14ac:dyDescent="0.25">
      <c r="B109" s="15">
        <v>44298</v>
      </c>
      <c r="C109" s="19" t="s">
        <v>18</v>
      </c>
      <c r="D109" s="21"/>
      <c r="E109" s="21"/>
      <c r="F109" s="21"/>
      <c r="G109" s="22"/>
      <c r="H109" s="23"/>
      <c r="I109" s="23"/>
      <c r="J109" s="22"/>
    </row>
  </sheetData>
  <autoFilter ref="B8:J109"/>
  <mergeCells count="9">
    <mergeCell ref="D66:H66"/>
    <mergeCell ref="D76:H76"/>
    <mergeCell ref="C6:H6"/>
    <mergeCell ref="B1:H1"/>
    <mergeCell ref="B2:H2"/>
    <mergeCell ref="B3:H3"/>
    <mergeCell ref="C4:H4"/>
    <mergeCell ref="C5:H5"/>
    <mergeCell ref="D20:H20"/>
  </mergeCells>
  <conditionalFormatting sqref="I41 I47 I56:I65 I87:I109">
    <cfRule type="cellIs" dxfId="49" priority="58" operator="equal">
      <formula>0</formula>
    </cfRule>
  </conditionalFormatting>
  <conditionalFormatting sqref="I37">
    <cfRule type="cellIs" dxfId="48" priority="57" operator="equal">
      <formula>0</formula>
    </cfRule>
  </conditionalFormatting>
  <conditionalFormatting sqref="I28">
    <cfRule type="cellIs" dxfId="47" priority="51" operator="equal">
      <formula>0</formula>
    </cfRule>
  </conditionalFormatting>
  <conditionalFormatting sqref="I30">
    <cfRule type="cellIs" dxfId="46" priority="49" operator="equal">
      <formula>0</formula>
    </cfRule>
  </conditionalFormatting>
  <conditionalFormatting sqref="I31">
    <cfRule type="cellIs" dxfId="45" priority="48" operator="equal">
      <formula>0</formula>
    </cfRule>
  </conditionalFormatting>
  <conditionalFormatting sqref="I32:I36">
    <cfRule type="cellIs" dxfId="44" priority="47" operator="equal">
      <formula>0</formula>
    </cfRule>
  </conditionalFormatting>
  <conditionalFormatting sqref="I38">
    <cfRule type="cellIs" dxfId="43" priority="46" operator="equal">
      <formula>0</formula>
    </cfRule>
  </conditionalFormatting>
  <conditionalFormatting sqref="I39">
    <cfRule type="cellIs" dxfId="42" priority="45" operator="equal">
      <formula>0</formula>
    </cfRule>
  </conditionalFormatting>
  <conditionalFormatting sqref="I40">
    <cfRule type="cellIs" dxfId="41" priority="44" operator="equal">
      <formula>0</formula>
    </cfRule>
  </conditionalFormatting>
  <conditionalFormatting sqref="I42">
    <cfRule type="cellIs" dxfId="40" priority="43" operator="equal">
      <formula>0</formula>
    </cfRule>
  </conditionalFormatting>
  <conditionalFormatting sqref="I43">
    <cfRule type="cellIs" dxfId="39" priority="42" operator="equal">
      <formula>0</formula>
    </cfRule>
  </conditionalFormatting>
  <conditionalFormatting sqref="I44">
    <cfRule type="cellIs" dxfId="38" priority="41" operator="equal">
      <formula>0</formula>
    </cfRule>
  </conditionalFormatting>
  <conditionalFormatting sqref="I45">
    <cfRule type="cellIs" dxfId="37" priority="40" operator="equal">
      <formula>0</formula>
    </cfRule>
  </conditionalFormatting>
  <conditionalFormatting sqref="I46">
    <cfRule type="cellIs" dxfId="36" priority="39" operator="equal">
      <formula>0</formula>
    </cfRule>
  </conditionalFormatting>
  <conditionalFormatting sqref="I48">
    <cfRule type="cellIs" dxfId="35" priority="38" operator="equal">
      <formula>0</formula>
    </cfRule>
  </conditionalFormatting>
  <conditionalFormatting sqref="I49">
    <cfRule type="cellIs" dxfId="34" priority="37" operator="equal">
      <formula>0</formula>
    </cfRule>
  </conditionalFormatting>
  <conditionalFormatting sqref="I50">
    <cfRule type="cellIs" dxfId="33" priority="36" operator="equal">
      <formula>0</formula>
    </cfRule>
  </conditionalFormatting>
  <conditionalFormatting sqref="I51">
    <cfRule type="cellIs" dxfId="32" priority="35" operator="equal">
      <formula>0</formula>
    </cfRule>
  </conditionalFormatting>
  <conditionalFormatting sqref="I52">
    <cfRule type="cellIs" dxfId="31" priority="34" operator="equal">
      <formula>0</formula>
    </cfRule>
  </conditionalFormatting>
  <conditionalFormatting sqref="I53">
    <cfRule type="cellIs" dxfId="30" priority="33" operator="equal">
      <formula>0</formula>
    </cfRule>
  </conditionalFormatting>
  <conditionalFormatting sqref="I54">
    <cfRule type="cellIs" dxfId="29" priority="32" operator="equal">
      <formula>0</formula>
    </cfRule>
  </conditionalFormatting>
  <conditionalFormatting sqref="I55">
    <cfRule type="cellIs" dxfId="28" priority="31" operator="equal">
      <formula>0</formula>
    </cfRule>
  </conditionalFormatting>
  <conditionalFormatting sqref="I29">
    <cfRule type="cellIs" dxfId="27" priority="29" operator="equal">
      <formula>0</formula>
    </cfRule>
  </conditionalFormatting>
  <conditionalFormatting sqref="I9">
    <cfRule type="cellIs" dxfId="26" priority="28" operator="equal">
      <formula>0</formula>
    </cfRule>
  </conditionalFormatting>
  <conditionalFormatting sqref="I10">
    <cfRule type="cellIs" dxfId="25" priority="27" operator="equal">
      <formula>0</formula>
    </cfRule>
  </conditionalFormatting>
  <conditionalFormatting sqref="I11">
    <cfRule type="cellIs" dxfId="24" priority="26" operator="equal">
      <formula>0</formula>
    </cfRule>
  </conditionalFormatting>
  <conditionalFormatting sqref="I12">
    <cfRule type="cellIs" dxfId="23" priority="25" operator="equal">
      <formula>0</formula>
    </cfRule>
  </conditionalFormatting>
  <conditionalFormatting sqref="I13">
    <cfRule type="cellIs" dxfId="22" priority="24" operator="equal">
      <formula>0</formula>
    </cfRule>
  </conditionalFormatting>
  <conditionalFormatting sqref="I14">
    <cfRule type="cellIs" dxfId="21" priority="23" operator="equal">
      <formula>0</formula>
    </cfRule>
  </conditionalFormatting>
  <conditionalFormatting sqref="I15">
    <cfRule type="cellIs" dxfId="20" priority="22" operator="equal">
      <formula>0</formula>
    </cfRule>
  </conditionalFormatting>
  <conditionalFormatting sqref="I16">
    <cfRule type="cellIs" dxfId="19" priority="21" operator="equal">
      <formula>0</formula>
    </cfRule>
  </conditionalFormatting>
  <conditionalFormatting sqref="I17">
    <cfRule type="cellIs" dxfId="18" priority="20" operator="equal">
      <formula>0</formula>
    </cfRule>
  </conditionalFormatting>
  <conditionalFormatting sqref="I18">
    <cfRule type="cellIs" dxfId="17" priority="19" operator="equal">
      <formula>0</formula>
    </cfRule>
  </conditionalFormatting>
  <conditionalFormatting sqref="I19">
    <cfRule type="cellIs" dxfId="16" priority="18" operator="equal">
      <formula>0</formula>
    </cfRule>
  </conditionalFormatting>
  <conditionalFormatting sqref="I21">
    <cfRule type="cellIs" dxfId="15" priority="17" operator="equal">
      <formula>0</formula>
    </cfRule>
  </conditionalFormatting>
  <conditionalFormatting sqref="I22">
    <cfRule type="cellIs" dxfId="14" priority="16" operator="equal">
      <formula>0</formula>
    </cfRule>
  </conditionalFormatting>
  <conditionalFormatting sqref="I23">
    <cfRule type="cellIs" dxfId="13" priority="15" operator="equal">
      <formula>0</formula>
    </cfRule>
  </conditionalFormatting>
  <conditionalFormatting sqref="I24">
    <cfRule type="cellIs" dxfId="12" priority="14" operator="equal">
      <formula>0</formula>
    </cfRule>
  </conditionalFormatting>
  <conditionalFormatting sqref="I25">
    <cfRule type="cellIs" dxfId="11" priority="13" operator="equal">
      <formula>0</formula>
    </cfRule>
  </conditionalFormatting>
  <conditionalFormatting sqref="I26">
    <cfRule type="cellIs" dxfId="10" priority="12" operator="equal">
      <formula>0</formula>
    </cfRule>
  </conditionalFormatting>
  <conditionalFormatting sqref="I27">
    <cfRule type="cellIs" dxfId="9" priority="11" operator="equal">
      <formula>0</formula>
    </cfRule>
  </conditionalFormatting>
  <conditionalFormatting sqref="I67:I70">
    <cfRule type="cellIs" dxfId="8" priority="10" operator="equal">
      <formula>0</formula>
    </cfRule>
  </conditionalFormatting>
  <conditionalFormatting sqref="I72:I75">
    <cfRule type="cellIs" dxfId="7" priority="9" operator="equal">
      <formula>0</formula>
    </cfRule>
  </conditionalFormatting>
  <conditionalFormatting sqref="I77:I84">
    <cfRule type="cellIs" dxfId="6" priority="8" operator="equal">
      <formula>0</formula>
    </cfRule>
  </conditionalFormatting>
  <conditionalFormatting sqref="I86">
    <cfRule type="cellIs" dxfId="5" priority="7" operator="equal">
      <formula>0</formula>
    </cfRule>
  </conditionalFormatting>
  <conditionalFormatting sqref="I85">
    <cfRule type="cellIs" dxfId="4" priority="5" operator="equal">
      <formula>0</formula>
    </cfRule>
  </conditionalFormatting>
  <conditionalFormatting sqref="I20">
    <cfRule type="cellIs" dxfId="3" priority="4" operator="equal">
      <formula>0</formula>
    </cfRule>
  </conditionalFormatting>
  <conditionalFormatting sqref="I66">
    <cfRule type="cellIs" dxfId="2" priority="3" operator="equal">
      <formula>0</formula>
    </cfRule>
  </conditionalFormatting>
  <conditionalFormatting sqref="I76">
    <cfRule type="cellIs" dxfId="1" priority="2" operator="equal">
      <formula>0</formula>
    </cfRule>
  </conditionalFormatting>
  <conditionalFormatting sqref="I71">
    <cfRule type="cellIs" dxfId="0" priority="1" operator="equal">
      <formula>0</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202A042F98E764AB31C891A6EA8A039" ma:contentTypeVersion="2" ma:contentTypeDescription="Create a new document." ma:contentTypeScope="" ma:versionID="8d5d261f35268647b7d5af467ac0ade2">
  <xsd:schema xmlns:xsd="http://www.w3.org/2001/XMLSchema" xmlns:xs="http://www.w3.org/2001/XMLSchema" xmlns:p="http://schemas.microsoft.com/office/2006/metadata/properties" xmlns:ns1="http://schemas.microsoft.com/sharepoint/v3" xmlns:ns2="782963b6-1a44-4f05-8cc0-670f691c3ae3" targetNamespace="http://schemas.microsoft.com/office/2006/metadata/properties" ma:root="true" ma:fieldsID="7e3898565237708061a6d7ca405189b0" ns1:_="" ns2:_="">
    <xsd:import namespace="http://schemas.microsoft.com/sharepoint/v3"/>
    <xsd:import namespace="782963b6-1a44-4f05-8cc0-670f691c3ae3"/>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82963b6-1a44-4f05-8cc0-670f691c3ae3"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5B2E903F-B07A-4FB3-A528-D928AD3D9390}">
  <ds:schemaRefs>
    <ds:schemaRef ds:uri="http://schemas.microsoft.com/sharepoint/v3/contenttype/forms"/>
  </ds:schemaRefs>
</ds:datastoreItem>
</file>

<file path=customXml/itemProps2.xml><?xml version="1.0" encoding="utf-8"?>
<ds:datastoreItem xmlns:ds="http://schemas.openxmlformats.org/officeDocument/2006/customXml" ds:itemID="{FB2BCA19-57F8-4C97-9FD6-DE4C70A2D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2963b6-1a44-4f05-8cc0-670f691c3a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C25816-92E3-4372-8232-791A54237288}">
  <ds:schemaRefs>
    <ds:schemaRef ds:uri="http://schemas.microsoft.com/sharepoint/v3"/>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782963b6-1a44-4f05-8cc0-670f691c3ae3"/>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Minutes</vt:lpstr>
      <vt:lpstr>TMB1779483432</vt:lpstr>
    </vt:vector>
  </TitlesOfParts>
  <Company>WA ST Auditor's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Sarah Mahugh</dc:creator>
  <cp:lastModifiedBy>SAO</cp:lastModifiedBy>
  <dcterms:created xsi:type="dcterms:W3CDTF">2014-03-13T16:12:00Z</dcterms:created>
  <dcterms:modified xsi:type="dcterms:W3CDTF">2021-05-28T16:58:28Z</dcterms:modified>
</cp:coreProperties>
</file>

<file path=docProps/custom.xml><?xml version="1.0" encoding="utf-8"?>
<op:Properties xmlns:vt="http://schemas.openxmlformats.org/officeDocument/2006/docPropsVTypes" xmlns:op="http://schemas.openxmlformats.org/officeDocument/2006/custom-properties">
  <op:property fmtid="{D5CDD505-2E9C-101B-9397-08002B2CF9AE}" pid="2" name="ContentTypeId">
    <vt:lpwstr>0x0101006202A042F98E764AB31C891A6EA8A039</vt:lpwstr>
  </op:property>
  <op:property fmtid="{D5CDD505-2E9C-101B-9397-08002B2CF9AE}" pid="3" name="NativeLinkConverted">
    <vt:bool>true</vt:bool>
  </op:property>
</op:Properties>
</file>