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carrelll\appdata\local\temp\tm_temp\TM_2\"/>
    </mc:Choice>
  </mc:AlternateContent>
  <bookViews>
    <workbookView xWindow="120" yWindow="315" windowWidth="17400" windowHeight="11205" activeTab="1"/>
  </bookViews>
  <sheets>
    <sheet name="Summary" sheetId="9" r:id="rId1"/>
    <sheet name="Audit History Matrix" sheetId="4" r:id="rId2"/>
    <sheet name="Example" sheetId="7" state="hidden" r:id="rId3"/>
  </sheets>
  <definedNames>
    <definedName name="_xlnm._FilterDatabase" localSheetId="0" hidden="1">Summary!$C$4:$C$197</definedName>
    <definedName name="tm_3079274508" localSheetId="2">#REF!</definedName>
    <definedName name="tm_3079274508">#REF!</definedName>
    <definedName name="TMB1048563419" localSheetId="2">#REF!</definedName>
    <definedName name="TMB1048563419">#REF!</definedName>
    <definedName name="TMB1149498223" localSheetId="2">#REF!</definedName>
    <definedName name="TMB1149498223">#REF!</definedName>
    <definedName name="TMB1436834029" localSheetId="2">#REF!</definedName>
    <definedName name="TMB1436834029">#REF!</definedName>
    <definedName name="TMB1438178933" localSheetId="2">#REF!</definedName>
    <definedName name="TMB1438178933">#REF!</definedName>
    <definedName name="TMB1781263712" localSheetId="2">#REF!</definedName>
    <definedName name="TMB1781263712">#REF!</definedName>
    <definedName name="TMB1945363849" localSheetId="2">#REF!</definedName>
    <definedName name="TMB1945363849">#REF!</definedName>
    <definedName name="TMB2100306122" localSheetId="2">#REF!</definedName>
    <definedName name="TMB2100306122">#REF!</definedName>
    <definedName name="TMB2136937578" localSheetId="2">#REF!</definedName>
    <definedName name="TMB2136937578">#REF!</definedName>
    <definedName name="TMB328325086" localSheetId="2">#REF!</definedName>
    <definedName name="TMB328325086">#REF!</definedName>
    <definedName name="TMB593379415" localSheetId="2">#REF!</definedName>
    <definedName name="TMB593379415">#REF!</definedName>
    <definedName name="TMP1290090517" localSheetId="2">#REF!</definedName>
    <definedName name="TMP1290090517">#REF!</definedName>
    <definedName name="TMP1961612646" localSheetId="2">#REF!</definedName>
    <definedName name="TMP1961612646">#REF!</definedName>
  </definedNames>
  <calcPr calcId="162913"/>
</workbook>
</file>

<file path=xl/calcChain.xml><?xml version="1.0" encoding="utf-8"?>
<calcChain xmlns="http://schemas.openxmlformats.org/spreadsheetml/2006/main">
  <c r="U18" i="4" l="1"/>
  <c r="C5" i="9" l="1"/>
  <c r="T18" i="4" l="1"/>
  <c r="C262" i="9" l="1"/>
  <c r="C261" i="9"/>
  <c r="C260" i="9"/>
  <c r="C259" i="9"/>
  <c r="C258" i="9"/>
  <c r="C257" i="9"/>
  <c r="C256" i="9"/>
  <c r="C255" i="9"/>
  <c r="C254" i="9"/>
  <c r="C253" i="9"/>
  <c r="C252" i="9"/>
  <c r="C251" i="9"/>
  <c r="C250" i="9"/>
  <c r="C249" i="9"/>
  <c r="C248" i="9"/>
  <c r="C247" i="9"/>
  <c r="C246" i="9"/>
  <c r="C245" i="9"/>
  <c r="C244" i="9"/>
  <c r="C243" i="9"/>
  <c r="C242" i="9"/>
  <c r="C241" i="9"/>
  <c r="C240" i="9"/>
  <c r="C239" i="9"/>
  <c r="C238" i="9"/>
  <c r="C237" i="9"/>
  <c r="C236" i="9"/>
  <c r="C235" i="9"/>
  <c r="C234" i="9"/>
  <c r="C233" i="9"/>
  <c r="C232" i="9"/>
  <c r="C231" i="9"/>
  <c r="C230" i="9"/>
  <c r="C229" i="9"/>
  <c r="C228" i="9"/>
  <c r="C227" i="9"/>
  <c r="C226" i="9"/>
  <c r="C225" i="9"/>
  <c r="C224" i="9"/>
  <c r="C223" i="9"/>
  <c r="C222" i="9"/>
  <c r="C221" i="9"/>
  <c r="C220" i="9"/>
  <c r="C219" i="9"/>
  <c r="C218" i="9"/>
  <c r="C217" i="9"/>
  <c r="C216" i="9"/>
  <c r="C215" i="9"/>
  <c r="C214" i="9"/>
  <c r="C213" i="9"/>
  <c r="C212" i="9"/>
  <c r="C211" i="9"/>
  <c r="C210" i="9"/>
  <c r="C209" i="9"/>
  <c r="C208" i="9"/>
  <c r="C207" i="9"/>
  <c r="C206" i="9"/>
  <c r="C205" i="9"/>
  <c r="C204" i="9"/>
  <c r="C203" i="9"/>
  <c r="C202" i="9"/>
  <c r="C201" i="9"/>
  <c r="C200" i="9"/>
  <c r="C199" i="9"/>
  <c r="C197" i="9"/>
  <c r="C196" i="9"/>
  <c r="C195" i="9"/>
  <c r="C194" i="9"/>
  <c r="C193" i="9"/>
  <c r="C192" i="9"/>
  <c r="C191" i="9"/>
  <c r="C190" i="9"/>
  <c r="C189" i="9"/>
  <c r="C188" i="9"/>
  <c r="C187" i="9"/>
  <c r="C186" i="9"/>
  <c r="C185" i="9"/>
  <c r="C184" i="9"/>
  <c r="C183" i="9"/>
  <c r="C182" i="9"/>
  <c r="C181" i="9"/>
  <c r="C180" i="9"/>
  <c r="C179" i="9"/>
  <c r="C178" i="9"/>
  <c r="C177" i="9"/>
  <c r="C176" i="9"/>
  <c r="C175" i="9"/>
  <c r="C174" i="9"/>
  <c r="C173" i="9"/>
  <c r="C172" i="9"/>
  <c r="C171" i="9"/>
  <c r="C170" i="9"/>
  <c r="C169" i="9"/>
  <c r="C168" i="9"/>
  <c r="C167" i="9"/>
  <c r="C166" i="9"/>
  <c r="C165" i="9"/>
  <c r="C164" i="9"/>
  <c r="C163" i="9"/>
  <c r="C162" i="9"/>
  <c r="C161" i="9"/>
  <c r="C160" i="9"/>
  <c r="C159" i="9"/>
  <c r="C158" i="9"/>
  <c r="C157" i="9"/>
  <c r="C156" i="9"/>
  <c r="C155" i="9"/>
  <c r="C154" i="9"/>
  <c r="C153" i="9"/>
  <c r="C152" i="9"/>
  <c r="C151" i="9"/>
  <c r="C150" i="9"/>
  <c r="C149" i="9"/>
  <c r="C148" i="9"/>
  <c r="C147" i="9"/>
  <c r="C146" i="9"/>
  <c r="C145" i="9"/>
  <c r="C144" i="9"/>
  <c r="C143" i="9"/>
  <c r="C142" i="9"/>
  <c r="C141" i="9"/>
  <c r="C140" i="9"/>
  <c r="C139" i="9"/>
  <c r="C138" i="9"/>
  <c r="C137" i="9"/>
  <c r="C136" i="9"/>
  <c r="C135" i="9"/>
  <c r="C134" i="9"/>
  <c r="C133" i="9"/>
  <c r="C132" i="9"/>
  <c r="C131" i="9"/>
  <c r="C130" i="9"/>
  <c r="C129" i="9"/>
  <c r="C128" i="9"/>
  <c r="C127" i="9"/>
  <c r="C126" i="9"/>
  <c r="C125" i="9"/>
  <c r="C124" i="9"/>
  <c r="C123" i="9"/>
  <c r="C122" i="9"/>
  <c r="C121" i="9"/>
  <c r="C120" i="9"/>
  <c r="C119" i="9"/>
  <c r="C118" i="9"/>
  <c r="C117" i="9"/>
  <c r="C116" i="9"/>
  <c r="C115" i="9"/>
  <c r="C114" i="9"/>
  <c r="C113" i="9"/>
  <c r="C112" i="9"/>
  <c r="C111" i="9"/>
  <c r="C110" i="9"/>
  <c r="C109" i="9"/>
  <c r="C108" i="9"/>
  <c r="C107" i="9"/>
  <c r="C106" i="9"/>
  <c r="C105" i="9"/>
  <c r="C104" i="9"/>
  <c r="C103" i="9"/>
  <c r="C102" i="9"/>
  <c r="C101" i="9"/>
  <c r="C100" i="9"/>
  <c r="C99" i="9"/>
  <c r="C98" i="9"/>
  <c r="C97" i="9"/>
  <c r="C96" i="9"/>
  <c r="C95" i="9"/>
  <c r="C94" i="9"/>
  <c r="C93" i="9"/>
  <c r="C92" i="9"/>
  <c r="C91" i="9"/>
  <c r="C90" i="9"/>
  <c r="C89" i="9"/>
  <c r="C88" i="9"/>
  <c r="C87" i="9"/>
  <c r="C86" i="9"/>
  <c r="C85" i="9"/>
  <c r="C84" i="9"/>
  <c r="C83" i="9"/>
  <c r="C82" i="9"/>
  <c r="C81" i="9"/>
  <c r="C80" i="9"/>
  <c r="C79" i="9"/>
  <c r="C78" i="9"/>
  <c r="C77" i="9"/>
  <c r="C76" i="9"/>
  <c r="C75" i="9"/>
  <c r="C74" i="9"/>
  <c r="C73" i="9"/>
  <c r="C72" i="9"/>
  <c r="C71" i="9"/>
  <c r="C70" i="9"/>
  <c r="C69" i="9"/>
  <c r="C68" i="9"/>
  <c r="C67" i="9"/>
  <c r="C66" i="9"/>
  <c r="C65" i="9"/>
  <c r="C64" i="9"/>
  <c r="C63" i="9"/>
  <c r="C62" i="9"/>
  <c r="C61" i="9"/>
  <c r="C60" i="9"/>
  <c r="C59" i="9"/>
  <c r="C58" i="9"/>
  <c r="C57" i="9"/>
  <c r="C56" i="9"/>
  <c r="C55" i="9"/>
  <c r="C54" i="9"/>
  <c r="C53" i="9"/>
  <c r="C52" i="9"/>
  <c r="C51" i="9"/>
  <c r="C50" i="9"/>
  <c r="C49" i="9"/>
  <c r="C48" i="9"/>
  <c r="C47" i="9"/>
  <c r="C46" i="9"/>
  <c r="C45" i="9"/>
  <c r="C44" i="9"/>
  <c r="C43" i="9"/>
  <c r="C42" i="9"/>
  <c r="C41" i="9"/>
  <c r="C40" i="9"/>
  <c r="C39" i="9"/>
  <c r="C38" i="9"/>
  <c r="C37" i="9"/>
  <c r="C36" i="9"/>
  <c r="C35" i="9"/>
  <c r="C34" i="9"/>
  <c r="C33" i="9"/>
  <c r="C32" i="9"/>
  <c r="C31" i="9"/>
  <c r="C30" i="9"/>
  <c r="C29" i="9"/>
  <c r="C28" i="9"/>
  <c r="C27" i="9"/>
  <c r="C26" i="9"/>
  <c r="C25" i="9"/>
  <c r="C24" i="9"/>
  <c r="C23" i="9"/>
  <c r="C22" i="9"/>
  <c r="C21" i="9"/>
  <c r="C20" i="9"/>
  <c r="C19" i="9"/>
  <c r="C18" i="9"/>
  <c r="C17" i="9"/>
  <c r="C16" i="9"/>
  <c r="C15" i="9"/>
  <c r="C14" i="9"/>
  <c r="C13" i="9"/>
  <c r="C12" i="9"/>
  <c r="C11" i="9"/>
  <c r="C10" i="9"/>
  <c r="C9" i="9"/>
  <c r="C8" i="9"/>
  <c r="C7" i="9"/>
  <c r="C6" i="9"/>
  <c r="U18" i="7" l="1"/>
  <c r="T18" i="7"/>
  <c r="E18" i="7"/>
  <c r="F18" i="7" s="1"/>
  <c r="G18" i="7" s="1"/>
  <c r="H18" i="7" s="1"/>
  <c r="I18" i="7" s="1"/>
  <c r="J18" i="7" s="1"/>
  <c r="K18" i="7" s="1"/>
  <c r="L18" i="7" s="1"/>
  <c r="M18" i="7" s="1"/>
  <c r="N18" i="7" s="1"/>
  <c r="O18" i="7" s="1"/>
  <c r="P18" i="7" s="1"/>
  <c r="Q18" i="7" s="1"/>
  <c r="R18" i="7" s="1"/>
  <c r="S18" i="7" s="1"/>
  <c r="E18" i="4" l="1"/>
  <c r="F18" i="4" s="1"/>
  <c r="G18" i="4" s="1"/>
  <c r="H18" i="4" s="1"/>
  <c r="I18" i="4" s="1"/>
  <c r="J18" i="4" s="1"/>
  <c r="K18" i="4" s="1"/>
  <c r="L18" i="4" s="1"/>
  <c r="M18" i="4" s="1"/>
  <c r="N18" i="4" s="1"/>
  <c r="O18" i="4" s="1"/>
  <c r="P18" i="4" s="1"/>
  <c r="Q18" i="4" s="1"/>
  <c r="R18" i="4" s="1"/>
  <c r="S18" i="4" s="1"/>
</calcChain>
</file>

<file path=xl/sharedStrings.xml><?xml version="1.0" encoding="utf-8"?>
<sst xmlns="http://schemas.openxmlformats.org/spreadsheetml/2006/main" count="383" uniqueCount="189">
  <si>
    <t>X</t>
  </si>
  <si>
    <t>E</t>
  </si>
  <si>
    <t>M</t>
  </si>
  <si>
    <t>F</t>
  </si>
  <si>
    <t>Budget Compliance</t>
  </si>
  <si>
    <t>Debt Limitation</t>
  </si>
  <si>
    <t>Insurance and Bonding</t>
  </si>
  <si>
    <t>Interfund Transactions</t>
  </si>
  <si>
    <t>Accounts Receivable</t>
  </si>
  <si>
    <t>Legend</t>
  </si>
  <si>
    <r>
      <t xml:space="preserve">E </t>
    </r>
    <r>
      <rPr>
        <sz val="10"/>
        <rFont val="Calibri"/>
        <family val="2"/>
        <scheme val="minor"/>
      </rPr>
      <t>= Exit item</t>
    </r>
  </si>
  <si>
    <r>
      <t xml:space="preserve">M </t>
    </r>
    <r>
      <rPr>
        <sz val="10"/>
        <rFont val="Calibri"/>
        <family val="2"/>
        <scheme val="minor"/>
      </rPr>
      <t>= Management Letter</t>
    </r>
  </si>
  <si>
    <r>
      <t xml:space="preserve">F </t>
    </r>
    <r>
      <rPr>
        <sz val="10"/>
        <rFont val="Calibri"/>
        <family val="2"/>
        <scheme val="minor"/>
      </rPr>
      <t>= Finding - (a), (b), etc. denotes same finding</t>
    </r>
  </si>
  <si>
    <t>Financial Condition</t>
  </si>
  <si>
    <t>Donations</t>
  </si>
  <si>
    <t>Impact Fees</t>
  </si>
  <si>
    <t>Travel</t>
  </si>
  <si>
    <t>Surplus Property</t>
  </si>
  <si>
    <t>Controls over Key Software Applications</t>
  </si>
  <si>
    <t>Public Disclosure - Public Records Request</t>
  </si>
  <si>
    <t>Auditor Notes</t>
  </si>
  <si>
    <t>County Road Fund</t>
  </si>
  <si>
    <t>Timber Sales</t>
  </si>
  <si>
    <t>Restitution</t>
  </si>
  <si>
    <r>
      <t>V</t>
    </r>
    <r>
      <rPr>
        <sz val="10"/>
        <rFont val="Calibri"/>
        <family val="2"/>
        <scheme val="minor"/>
      </rPr>
      <t xml:space="preserve"> = Verbal Recommendation</t>
    </r>
  </si>
  <si>
    <t>Compensation of Public Officials</t>
  </si>
  <si>
    <t>Authority</t>
  </si>
  <si>
    <t>Conflict of Interest and Ethics</t>
  </si>
  <si>
    <t>Debt and Covenants</t>
  </si>
  <si>
    <t>Review Interlocal Agreements</t>
  </si>
  <si>
    <t>Budget Adoption</t>
  </si>
  <si>
    <t>Budget Amendments</t>
  </si>
  <si>
    <t>Exceeding Final Budget</t>
  </si>
  <si>
    <t>Review for Conflicts of Interest</t>
  </si>
  <si>
    <t>Use of Funds for Campaigns</t>
  </si>
  <si>
    <t>Electronic Approvals</t>
  </si>
  <si>
    <t>Backup and Recovery</t>
  </si>
  <si>
    <t>Revenues Received via Web Applications</t>
  </si>
  <si>
    <t>Software System Conversions</t>
  </si>
  <si>
    <t>New Bond issues</t>
  </si>
  <si>
    <t>Review Bond Covenants</t>
  </si>
  <si>
    <t>Continuing Disclosure Requirements</t>
  </si>
  <si>
    <t>Fundraising and Donations</t>
  </si>
  <si>
    <t>Foundation and Association Agreements</t>
  </si>
  <si>
    <t>Adequacy of Insurance Coverage</t>
  </si>
  <si>
    <t>Bonding of Officials and Employees</t>
  </si>
  <si>
    <t>Self-Insurance Assessment</t>
  </si>
  <si>
    <t>Self-Insurance of Health &amp; Welfare Risks</t>
  </si>
  <si>
    <t>Self-Insurance of Property &amp; Liability Risks</t>
  </si>
  <si>
    <t>Self-Insurance of Unemployment Compensation Risks</t>
  </si>
  <si>
    <t>Self-Insurance of Workers Compensation Risks</t>
  </si>
  <si>
    <t>Self-Insurance Solvency Test</t>
  </si>
  <si>
    <t>Cost Allocation Plans</t>
  </si>
  <si>
    <t>Interfund Loans</t>
  </si>
  <si>
    <t>Internal Service Funds - Controls</t>
  </si>
  <si>
    <t>Internal Service Funds - Testing</t>
  </si>
  <si>
    <t>Purpose/Conclusion:</t>
  </si>
  <si>
    <t>To summarize the planning risks identified during our review of the accountability audit history.</t>
  </si>
  <si>
    <t>Details:</t>
  </si>
  <si>
    <t>Investments</t>
  </si>
  <si>
    <t>Open Public Meetings</t>
  </si>
  <si>
    <t>Public Depository Requirements</t>
  </si>
  <si>
    <t>Controls over Investments</t>
  </si>
  <si>
    <t>Derivatives</t>
  </si>
  <si>
    <t>Diversion of Investment Earnings</t>
  </si>
  <si>
    <t>Procurement: Procurement - Public Works Projects</t>
  </si>
  <si>
    <t>Bidding for Public Works</t>
  </si>
  <si>
    <t>Prevailing Wage</t>
  </si>
  <si>
    <t>On-Call Contracts</t>
  </si>
  <si>
    <t>Procurement: Procurement - Purchases</t>
  </si>
  <si>
    <t>Bidding for Purchases</t>
  </si>
  <si>
    <t>Purchase Contract List (Vendor List)</t>
  </si>
  <si>
    <t>Computer and Telecommunications Purchases</t>
  </si>
  <si>
    <t>Procurement: Procurement - Personal Service Contracts</t>
  </si>
  <si>
    <t>Personal Service Contracts - Local Govt</t>
  </si>
  <si>
    <t>Procurement: Procurement - Professional Services (A&amp;E)</t>
  </si>
  <si>
    <t>Architectural and Engineering Services</t>
  </si>
  <si>
    <t>Change Orders (A&amp;E)</t>
  </si>
  <si>
    <t>Review Procedures</t>
  </si>
  <si>
    <t>Restricted Funds: City/County Restricted Funds</t>
  </si>
  <si>
    <t>County Auditor A&amp;M Fund</t>
  </si>
  <si>
    <t>Equipment Rental &amp; Revolving Fund</t>
  </si>
  <si>
    <t>Fire Hydrant Costs</t>
  </si>
  <si>
    <t>Hotel-Motel Tax Expenditures</t>
  </si>
  <si>
    <t>Impact Fee credits</t>
  </si>
  <si>
    <t>Veteran's Relief Fund</t>
  </si>
  <si>
    <t>Safeguarding of Public Resources: Accounts Receivable</t>
  </si>
  <si>
    <t>Safeguarding of Public Resources: Cash Receipting</t>
  </si>
  <si>
    <t>Cash Counts</t>
  </si>
  <si>
    <t>Controls Over Cash Receipting with Software</t>
  </si>
  <si>
    <t>Controls over Manual Receipting</t>
  </si>
  <si>
    <t>Cash Receipting Analytical Procedures</t>
  </si>
  <si>
    <t>Tests of Manual Cash Receipting</t>
  </si>
  <si>
    <t>Transmittal Accounts</t>
  </si>
  <si>
    <t>Safeguarding of Public Resources: Utilities</t>
  </si>
  <si>
    <t>Perform Analytical Procedures</t>
  </si>
  <si>
    <t>Cash Receipting Locations</t>
  </si>
  <si>
    <t>Billing System</t>
  </si>
  <si>
    <t>Review Adjustments</t>
  </si>
  <si>
    <t>Safeguarding of Public Resources: Utilities - EDEN</t>
  </si>
  <si>
    <t>Billing</t>
  </si>
  <si>
    <t>Receipting</t>
  </si>
  <si>
    <t>Adjustments</t>
  </si>
  <si>
    <t>Safeguarding of Public Resources: General Disbursements</t>
  </si>
  <si>
    <t>Review Disbursements</t>
  </si>
  <si>
    <t>Perform Testing of Disbursements</t>
  </si>
  <si>
    <t>Warrant Accountability</t>
  </si>
  <si>
    <t>Safeguarding of Public Resources: CAATS Disbursement Testing</t>
  </si>
  <si>
    <t>Vendor/Employee Address Match</t>
  </si>
  <si>
    <t>Duplicate Payments</t>
  </si>
  <si>
    <t>Safeguarding of Public Resources: Credit Cards and Accounts</t>
  </si>
  <si>
    <t>Controls over Credit Cards and Accounts</t>
  </si>
  <si>
    <t>Tests of Credit Cards and Accounts</t>
  </si>
  <si>
    <t>Safeguarding of Public Resources: EFT Payments</t>
  </si>
  <si>
    <t>Controls over EFTs</t>
  </si>
  <si>
    <t>Tests of EFT Disbursements</t>
  </si>
  <si>
    <t>Safeguarding of Public Resources: Payroll Disbursements</t>
  </si>
  <si>
    <t>Controls over Payroll</t>
  </si>
  <si>
    <t>Payroll Analytical Procedures</t>
  </si>
  <si>
    <t>Payroll Disbursement Testing</t>
  </si>
  <si>
    <t>Payroll Leave Accrual Testing</t>
  </si>
  <si>
    <t>Payroll Benefit Testing</t>
  </si>
  <si>
    <t>Bonus &amp; Incentive Payments</t>
  </si>
  <si>
    <t>Petty Cash &amp; Imprest Funds</t>
  </si>
  <si>
    <t>Petty cash &amp; imprest funds</t>
  </si>
  <si>
    <t>Small &amp; Attractive Assets</t>
  </si>
  <si>
    <t>Controls over Small &amp; Attractive Assets</t>
  </si>
  <si>
    <t>Tests of Small &amp; Attractive Assets</t>
  </si>
  <si>
    <t>Review Policy/Test for Compliance</t>
  </si>
  <si>
    <t>Advance Travel</t>
  </si>
  <si>
    <t>Charge Cards</t>
  </si>
  <si>
    <t>Meals with Meetings</t>
  </si>
  <si>
    <t>Third Party Cash Receipting</t>
  </si>
  <si>
    <t>Additional Compliance Areas: Formation, Merger or Dissolution</t>
  </si>
  <si>
    <t>Formation of Entity</t>
  </si>
  <si>
    <t>Dissolution or Merger of Entity</t>
  </si>
  <si>
    <t>Additional Compliance Areas: State Grants</t>
  </si>
  <si>
    <t>Review State Grants</t>
  </si>
  <si>
    <t>Additional Compliance Areas: Unclaimed Property</t>
  </si>
  <si>
    <t>Unclaimed Property</t>
  </si>
  <si>
    <t>Entity-Specific Areas</t>
  </si>
  <si>
    <t>Port Districts</t>
  </si>
  <si>
    <t>Review Promotional Hosting</t>
  </si>
  <si>
    <t>Review Lease Agreements</t>
  </si>
  <si>
    <t>Other Areas (No TeamMate Testing Strategy)</t>
  </si>
  <si>
    <t>Annual Report Filing - Timely</t>
  </si>
  <si>
    <t>Restricted Funds - Motor Vehicle</t>
  </si>
  <si>
    <t>Safeguarding Public Resources - Onsite Fuel</t>
  </si>
  <si>
    <t>Safeguarding Public Resources - Gas Cards</t>
  </si>
  <si>
    <t>Restricted Funds - REET</t>
  </si>
  <si>
    <t>Restricted Funds - Recording Fees</t>
  </si>
  <si>
    <t>Sale of Real Estate / Real Property</t>
  </si>
  <si>
    <t>Accountability Audit History Matrix</t>
  </si>
  <si>
    <t>Applicability</t>
  </si>
  <si>
    <t>Yes</t>
  </si>
  <si>
    <t>Instructions to Auditors:</t>
  </si>
  <si>
    <r>
      <t xml:space="preserve">X </t>
    </r>
    <r>
      <rPr>
        <sz val="10"/>
        <rFont val="Calibri"/>
        <family val="2"/>
        <scheme val="minor"/>
      </rPr>
      <t>= Audit Area Examined / No Exceptions Noted</t>
    </r>
  </si>
  <si>
    <t>NOTE: DO NOT DELETE OR INSERT ROWS!  This is important to ensure that uploading this information to the Team Level Audit History Matrix does not create errors.</t>
  </si>
  <si>
    <t>Risks identified for Brainstorm</t>
  </si>
  <si>
    <t>We reviewed prior accountability audit area selections to identify risks for consideration during our audit brainstorm.</t>
  </si>
  <si>
    <t>No</t>
  </si>
  <si>
    <t>This area is not applicable because</t>
  </si>
  <si>
    <t>Risk response: We will bring this risk to the accountability brainstorm</t>
  </si>
  <si>
    <t>V</t>
  </si>
  <si>
    <r>
      <t xml:space="preserve">Description of Areas Reviewed
</t>
    </r>
    <r>
      <rPr>
        <b/>
        <i/>
        <sz val="10"/>
        <color theme="0"/>
        <rFont val="Calibri"/>
        <family val="2"/>
        <scheme val="minor"/>
      </rPr>
      <t>Note: All TeamMate Steps are Listed Below</t>
    </r>
  </si>
  <si>
    <r>
      <t xml:space="preserve">     For areas that are not applicable, and will likely never be applicable for the entity, hiding these rows is appropriate.  </t>
    </r>
    <r>
      <rPr>
        <u/>
        <sz val="10"/>
        <rFont val="Calibri"/>
        <family val="2"/>
        <scheme val="minor"/>
      </rPr>
      <t>JUST DON'T DELETE THEM.</t>
    </r>
  </si>
  <si>
    <t>Other Comments:</t>
  </si>
  <si>
    <t>Area 1</t>
  </si>
  <si>
    <t>Step 1</t>
  </si>
  <si>
    <t>Area 2</t>
  </si>
  <si>
    <t>Step 2</t>
  </si>
  <si>
    <t>Step 3</t>
  </si>
  <si>
    <t>Area 3</t>
  </si>
  <si>
    <t>We noted no activity in this area; therefore, we do not see it as a risk for the current audit.</t>
  </si>
  <si>
    <t>the entity no longer has this type of activity.</t>
  </si>
  <si>
    <t>the entity does not have this type of activity.</t>
  </si>
  <si>
    <t>City of Lucy</t>
  </si>
  <si>
    <t>this is not an applicable area for this type of entity.</t>
  </si>
  <si>
    <t>1. Enter Entity Name in Row 3, Current Year in Row 4 and Details of your work in Row 7, as indicated in the light blue cells.</t>
  </si>
  <si>
    <t>2. When carrying forward this spreadsheet from one year to the next, copy over prior year results to the column for the applicable year.  Additional years are available as hidden columns just before the Brainstorm column.</t>
  </si>
  <si>
    <t>3. During planning, document whether areas are applicable to the entity in the Applicability column.  If not obvious, consider adding an explanation as to why an area is not applicable in the Auditor Notes column.</t>
  </si>
  <si>
    <t>4. During planning, document risks identified for the brainstorm in the Brainstorm Column.  Use the drop-down menu in the Auditor Notes section to add more information.</t>
  </si>
  <si>
    <t>5. During wrap up, enter results for current audit in Results Column.  Then upload this information into the Team Level Audit History Matrix.  Departments are only tracked on the individual entity matrices.</t>
  </si>
  <si>
    <t>Eligibility of Investments</t>
  </si>
  <si>
    <t>Change Orders for Public Works</t>
  </si>
  <si>
    <t xml:space="preserve">To document a summary of the risks identified in our audit history matrix to bring to the accountability brainstorm.  </t>
  </si>
  <si>
    <t>Purpose / Conclusion:</t>
  </si>
  <si>
    <t>Risks Identified</t>
  </si>
  <si>
    <t>Port of Peninsula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</si>
</sst>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7" formatCode="&quot;$&quot;#,##0.00_);\(&quot;$&quot;#,##0.00\)"/>
  </numFmts>
  <fonts count="14" x14ac:knownFonts="1">
    <font>
      <sz val="11"/>
      <color theme="1"/>
      <name val="Calibri"/>
      <family val="2"/>
      <scheme val="minor"/>
    </font>
    <font>
      <sz val="10"/>
      <name val="Calibri"/>
      <family val="2"/>
      <scheme val="minor"/>
    </font>
    <font>
      <b/>
      <sz val="10"/>
      <name val="Calibri"/>
      <family val="2"/>
      <scheme val="minor"/>
    </font>
    <font>
      <sz val="10"/>
      <color indexed="8"/>
      <name val="Calibri"/>
      <family val="2"/>
      <scheme val="minor"/>
    </font>
    <font>
      <sz val="10"/>
      <color rgb="FF000000"/>
      <name val="Calibri"/>
      <family val="2"/>
      <scheme val="minor"/>
    </font>
    <font>
      <b/>
      <sz val="10"/>
      <color theme="0"/>
      <name val="Calibri"/>
      <family val="2"/>
      <scheme val="minor"/>
    </font>
    <font>
      <b/>
      <u/>
      <sz val="10"/>
      <color indexed="8"/>
      <name val="Calibri"/>
      <family val="2"/>
      <scheme val="minor"/>
    </font>
    <font>
      <sz val="10"/>
      <color theme="1"/>
      <name val="Calibri"/>
      <family val="2"/>
      <scheme val="minor"/>
    </font>
    <font>
      <b/>
      <sz val="10"/>
      <color theme="1"/>
      <name val="Calibri"/>
      <family val="2"/>
      <scheme val="minor"/>
    </font>
    <font>
      <b/>
      <i/>
      <sz val="10"/>
      <color theme="0"/>
      <name val="Calibri"/>
      <family val="2"/>
      <scheme val="minor"/>
    </font>
    <font>
      <b/>
      <sz val="10"/>
      <color rgb="FFFF0000"/>
      <name val="Calibri"/>
      <family val="2"/>
      <scheme val="minor"/>
    </font>
    <font>
      <u/>
      <sz val="10"/>
      <name val="Calibri"/>
      <family val="2"/>
      <scheme val="minor"/>
    </font>
    <font>
      <b/>
      <sz val="8"/>
      <color theme="0"/>
      <name val="Calibri"/>
      <family val="2"/>
      <scheme val="minor"/>
    </font>
    <font>
      <b/>
      <sz val="11"/>
      <color theme="1"/>
      <name val="Calibri"/>
      <family val="2"/>
      <scheme val="minor"/>
    </font>
  </fonts>
  <fills count="10">
    <fill>
      <patternFill patternType="none"/>
    </fill>
    <fill>
      <patternFill patternType="gray125"/>
    </fill>
    <fill>
      <patternFill patternType="solid">
        <fgColor theme="6" tint="0.39997558519241921"/>
        <bgColor indexed="64"/>
      </patternFill>
    </fill>
    <fill>
      <patternFill patternType="solid">
        <fgColor theme="3"/>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rgb="FFCCFFCC"/>
        <bgColor indexed="64"/>
      </patternFill>
    </fill>
    <fill>
      <patternFill patternType="solid">
        <fgColor theme="0" tint="-0.249977111117893"/>
        <bgColor indexed="64"/>
      </patternFill>
    </fill>
  </fills>
  <borders count="40">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16">
    <xf numFmtId="0" fontId="0" fillId="0" borderId="0" xfId="0"/>
    <xf numFmtId="0" fontId="1" fillId="0" borderId="0" xfId="0" applyFont="1" applyFill="1"/>
    <xf numFmtId="0" fontId="1" fillId="0" borderId="0" xfId="0" applyFont="1" applyFill="1" applyAlignment="1">
      <alignment horizontal="center"/>
    </xf>
    <xf numFmtId="0" fontId="5" fillId="0" borderId="0" xfId="0" applyFont="1" applyFill="1" applyBorder="1" applyAlignment="1">
      <alignment horizontal="center"/>
    </xf>
    <xf numFmtId="0" fontId="1" fillId="0" borderId="0" xfId="0" applyFont="1" applyFill="1" applyBorder="1"/>
    <xf numFmtId="0" fontId="2" fillId="0" borderId="4" xfId="0" applyFont="1" applyFill="1" applyBorder="1" applyAlignment="1"/>
    <xf numFmtId="0" fontId="2" fillId="0" borderId="15" xfId="0" applyFont="1" applyFill="1" applyBorder="1" applyAlignment="1"/>
    <xf numFmtId="0" fontId="1" fillId="0" borderId="0" xfId="0" applyNumberFormat="1" applyFont="1" applyFill="1"/>
    <xf numFmtId="0" fontId="5" fillId="0" borderId="0" xfId="0" applyFont="1" applyFill="1" applyBorder="1" applyAlignment="1"/>
    <xf numFmtId="0" fontId="5" fillId="3" borderId="4" xfId="0" applyFont="1" applyFill="1" applyBorder="1" applyAlignment="1">
      <alignment horizontal="center"/>
    </xf>
    <xf numFmtId="0" fontId="5" fillId="3" borderId="18" xfId="0" applyNumberFormat="1" applyFont="1" applyFill="1" applyBorder="1" applyAlignment="1">
      <alignment horizontal="center" vertical="center" wrapText="1"/>
    </xf>
    <xf numFmtId="0" fontId="8" fillId="0" borderId="1" xfId="0" applyFont="1" applyFill="1" applyBorder="1" applyAlignment="1">
      <alignment horizontal="left"/>
    </xf>
    <xf numFmtId="0" fontId="8" fillId="0" borderId="3" xfId="0" applyFont="1" applyFill="1" applyBorder="1" applyAlignment="1">
      <alignment horizontal="left"/>
    </xf>
    <xf numFmtId="0" fontId="4" fillId="0" borderId="0" xfId="0" applyFont="1" applyFill="1" applyBorder="1" applyAlignment="1">
      <alignment horizontal="center" wrapText="1"/>
    </xf>
    <xf numFmtId="0" fontId="4" fillId="0" borderId="0" xfId="0" applyFont="1" applyFill="1" applyBorder="1" applyAlignment="1">
      <alignment wrapText="1"/>
    </xf>
    <xf numFmtId="0" fontId="9" fillId="3" borderId="21" xfId="0" applyNumberFormat="1" applyFont="1" applyFill="1" applyBorder="1" applyAlignment="1">
      <alignment vertical="center" wrapText="1"/>
    </xf>
    <xf numFmtId="0" fontId="2" fillId="0" borderId="0" xfId="0" applyFont="1" applyFill="1" applyBorder="1" applyAlignment="1"/>
    <xf numFmtId="0" fontId="2" fillId="0" borderId="16" xfId="0" applyFont="1" applyFill="1" applyBorder="1" applyAlignment="1"/>
    <xf numFmtId="0" fontId="6" fillId="6" borderId="20" xfId="0" applyNumberFormat="1" applyFont="1" applyFill="1" applyBorder="1" applyAlignment="1">
      <alignment horizontal="left" vertical="center"/>
    </xf>
    <xf numFmtId="7" fontId="1" fillId="6" borderId="21" xfId="0" applyNumberFormat="1" applyFont="1" applyFill="1" applyBorder="1" applyAlignment="1">
      <alignment horizontal="center" vertical="center"/>
    </xf>
    <xf numFmtId="0" fontId="2" fillId="2" borderId="4" xfId="0" applyFont="1" applyFill="1" applyBorder="1" applyAlignment="1"/>
    <xf numFmtId="0" fontId="10" fillId="5" borderId="5" xfId="0" applyFont="1" applyFill="1" applyBorder="1" applyAlignment="1">
      <alignment horizontal="left"/>
    </xf>
    <xf numFmtId="0" fontId="5" fillId="5" borderId="6" xfId="0" applyFont="1" applyFill="1" applyBorder="1" applyAlignment="1">
      <alignment horizontal="center"/>
    </xf>
    <xf numFmtId="0" fontId="5" fillId="5" borderId="7" xfId="0" applyFont="1" applyFill="1" applyBorder="1" applyAlignment="1">
      <alignment horizontal="center"/>
    </xf>
    <xf numFmtId="0" fontId="7" fillId="7" borderId="16" xfId="0" applyFont="1" applyFill="1" applyBorder="1" applyAlignment="1">
      <alignment horizontal="left"/>
    </xf>
    <xf numFmtId="0" fontId="1" fillId="7" borderId="0" xfId="0" applyFont="1" applyFill="1" applyBorder="1" applyAlignment="1">
      <alignment horizontal="center"/>
    </xf>
    <xf numFmtId="0" fontId="1" fillId="7" borderId="19" xfId="0" applyFont="1" applyFill="1" applyBorder="1"/>
    <xf numFmtId="0" fontId="1" fillId="7" borderId="16" xfId="0" applyFont="1" applyFill="1" applyBorder="1"/>
    <xf numFmtId="0" fontId="5" fillId="7" borderId="0" xfId="0" applyFont="1" applyFill="1" applyBorder="1" applyAlignment="1">
      <alignment horizontal="center"/>
    </xf>
    <xf numFmtId="0" fontId="5" fillId="7" borderId="19" xfId="0" applyFont="1" applyFill="1" applyBorder="1" applyAlignment="1">
      <alignment horizontal="center"/>
    </xf>
    <xf numFmtId="0" fontId="1" fillId="7" borderId="16" xfId="0" applyFont="1" applyFill="1" applyBorder="1" applyAlignment="1">
      <alignment horizontal="left"/>
    </xf>
    <xf numFmtId="0" fontId="5" fillId="7" borderId="0" xfId="0" applyFont="1" applyFill="1" applyBorder="1" applyAlignment="1"/>
    <xf numFmtId="0" fontId="5" fillId="7" borderId="19" xfId="0" applyFont="1" applyFill="1" applyBorder="1" applyAlignment="1"/>
    <xf numFmtId="0" fontId="1" fillId="7" borderId="8" xfId="0" applyFont="1" applyFill="1" applyBorder="1"/>
    <xf numFmtId="0" fontId="5" fillId="7" borderId="9" xfId="0" applyFont="1" applyFill="1" applyBorder="1" applyAlignment="1"/>
    <xf numFmtId="0" fontId="5" fillId="7" borderId="10" xfId="0" applyFont="1" applyFill="1" applyBorder="1" applyAlignment="1"/>
    <xf numFmtId="7" fontId="1" fillId="6" borderId="28" xfId="0" applyNumberFormat="1" applyFont="1" applyFill="1" applyBorder="1" applyAlignment="1">
      <alignment horizontal="center" vertical="center"/>
    </xf>
    <xf numFmtId="0" fontId="3" fillId="0" borderId="17" xfId="0" applyNumberFormat="1" applyFont="1" applyFill="1" applyBorder="1" applyAlignment="1" applyProtection="1">
      <alignment horizontal="center" vertical="center"/>
      <protection locked="0"/>
    </xf>
    <xf numFmtId="7" fontId="1" fillId="0" borderId="17" xfId="0" applyNumberFormat="1" applyFont="1" applyFill="1" applyBorder="1" applyAlignment="1" applyProtection="1">
      <alignment horizontal="center" vertical="center"/>
      <protection locked="0"/>
    </xf>
    <xf numFmtId="0" fontId="3" fillId="7" borderId="20" xfId="0" applyNumberFormat="1" applyFont="1" applyFill="1" applyBorder="1" applyAlignment="1" applyProtection="1">
      <alignment horizontal="left" vertical="center"/>
      <protection locked="0"/>
    </xf>
    <xf numFmtId="0" fontId="6" fillId="6" borderId="20" xfId="0" applyNumberFormat="1" applyFont="1" applyFill="1" applyBorder="1" applyAlignment="1" applyProtection="1">
      <alignment horizontal="left" vertical="center"/>
    </xf>
    <xf numFmtId="7" fontId="1" fillId="6" borderId="21" xfId="0" applyNumberFormat="1" applyFont="1" applyFill="1" applyBorder="1" applyAlignment="1" applyProtection="1">
      <alignment horizontal="center" vertical="center"/>
    </xf>
    <xf numFmtId="0" fontId="6" fillId="6" borderId="29" xfId="0" applyNumberFormat="1" applyFont="1" applyFill="1" applyBorder="1" applyAlignment="1">
      <alignment horizontal="left" vertical="center"/>
    </xf>
    <xf numFmtId="0" fontId="6" fillId="6" borderId="22" xfId="0" applyNumberFormat="1" applyFont="1" applyFill="1" applyBorder="1" applyAlignment="1">
      <alignment horizontal="left" vertical="center"/>
    </xf>
    <xf numFmtId="7" fontId="1" fillId="6" borderId="23" xfId="0" applyNumberFormat="1" applyFont="1" applyFill="1" applyBorder="1" applyAlignment="1">
      <alignment horizontal="center" vertical="center"/>
    </xf>
    <xf numFmtId="7" fontId="1" fillId="6" borderId="6" xfId="0" applyNumberFormat="1" applyFont="1" applyFill="1" applyBorder="1" applyAlignment="1">
      <alignment horizontal="center" vertical="center"/>
    </xf>
    <xf numFmtId="0" fontId="3" fillId="6" borderId="7" xfId="0" applyNumberFormat="1" applyFont="1" applyFill="1" applyBorder="1" applyAlignment="1">
      <alignment horizontal="left" vertical="center"/>
    </xf>
    <xf numFmtId="0" fontId="3" fillId="0" borderId="2" xfId="0" applyNumberFormat="1" applyFont="1" applyFill="1" applyBorder="1" applyAlignment="1">
      <alignment horizontal="left" vertical="center" indent="2"/>
    </xf>
    <xf numFmtId="0" fontId="1" fillId="7" borderId="30" xfId="0" applyFont="1" applyFill="1" applyBorder="1" applyProtection="1">
      <protection locked="0"/>
    </xf>
    <xf numFmtId="0" fontId="6" fillId="6" borderId="31" xfId="0" applyNumberFormat="1" applyFont="1" applyFill="1" applyBorder="1" applyAlignment="1">
      <alignment horizontal="left" vertical="center"/>
    </xf>
    <xf numFmtId="0" fontId="3" fillId="6" borderId="32" xfId="0" applyNumberFormat="1" applyFont="1" applyFill="1" applyBorder="1" applyAlignment="1">
      <alignment horizontal="left" vertical="center"/>
    </xf>
    <xf numFmtId="0" fontId="3" fillId="6" borderId="30" xfId="0" applyNumberFormat="1" applyFont="1" applyFill="1" applyBorder="1" applyAlignment="1">
      <alignment horizontal="left" vertical="center"/>
    </xf>
    <xf numFmtId="0" fontId="3" fillId="6" borderId="30" xfId="0" applyNumberFormat="1" applyFont="1" applyFill="1" applyBorder="1" applyAlignment="1" applyProtection="1">
      <alignment horizontal="left" vertical="center"/>
    </xf>
    <xf numFmtId="0" fontId="3" fillId="0" borderId="33" xfId="0" applyNumberFormat="1" applyFont="1" applyFill="1" applyBorder="1" applyAlignment="1">
      <alignment horizontal="left" vertical="center" indent="2"/>
    </xf>
    <xf numFmtId="0" fontId="9" fillId="3" borderId="34" xfId="0" applyNumberFormat="1" applyFont="1" applyFill="1" applyBorder="1" applyAlignment="1">
      <alignment vertical="center" wrapText="1"/>
    </xf>
    <xf numFmtId="0" fontId="9" fillId="3" borderId="30" xfId="0" applyNumberFormat="1" applyFont="1" applyFill="1" applyBorder="1" applyAlignment="1">
      <alignment vertical="center" wrapText="1"/>
    </xf>
    <xf numFmtId="0" fontId="3" fillId="0" borderId="35" xfId="0" applyNumberFormat="1" applyFont="1" applyFill="1" applyBorder="1" applyAlignment="1">
      <alignment horizontal="left" vertical="center" indent="2"/>
    </xf>
    <xf numFmtId="0" fontId="3" fillId="0" borderId="3" xfId="0" applyNumberFormat="1" applyFont="1" applyFill="1" applyBorder="1" applyAlignment="1">
      <alignment horizontal="left" vertical="center" indent="2"/>
    </xf>
    <xf numFmtId="0" fontId="3" fillId="7" borderId="25" xfId="0" applyNumberFormat="1" applyFont="1" applyFill="1" applyBorder="1" applyAlignment="1" applyProtection="1">
      <alignment horizontal="left" vertical="center"/>
      <protection locked="0"/>
    </xf>
    <xf numFmtId="0" fontId="1" fillId="7" borderId="27" xfId="0" applyFont="1" applyFill="1" applyBorder="1" applyProtection="1">
      <protection locked="0"/>
    </xf>
    <xf numFmtId="0" fontId="5" fillId="3" borderId="36" xfId="0" applyNumberFormat="1" applyFont="1" applyFill="1" applyBorder="1" applyAlignment="1">
      <alignment horizontal="center" vertical="center" wrapText="1"/>
    </xf>
    <xf numFmtId="0" fontId="5" fillId="3" borderId="37" xfId="0" applyNumberFormat="1" applyFont="1" applyFill="1" applyBorder="1" applyAlignment="1">
      <alignment horizontal="center" vertical="center" wrapText="1"/>
    </xf>
    <xf numFmtId="0" fontId="3" fillId="0" borderId="0" xfId="0" applyNumberFormat="1" applyFont="1" applyFill="1" applyBorder="1" applyAlignment="1">
      <alignment horizontal="left" vertical="center" indent="2"/>
    </xf>
    <xf numFmtId="0" fontId="3" fillId="0" borderId="0" xfId="0" applyNumberFormat="1" applyFont="1" applyFill="1" applyBorder="1" applyAlignment="1" applyProtection="1">
      <alignment horizontal="center" vertical="center"/>
      <protection locked="0"/>
    </xf>
    <xf numFmtId="7" fontId="1" fillId="0" borderId="0" xfId="0" applyNumberFormat="1" applyFont="1" applyFill="1" applyBorder="1" applyAlignment="1" applyProtection="1">
      <alignment horizontal="center" vertical="center"/>
      <protection locked="0"/>
    </xf>
    <xf numFmtId="0" fontId="3" fillId="0" borderId="11" xfId="0" applyNumberFormat="1" applyFont="1" applyFill="1" applyBorder="1" applyAlignment="1" applyProtection="1">
      <alignment horizontal="center" vertical="center"/>
      <protection locked="0"/>
    </xf>
    <xf numFmtId="7" fontId="1" fillId="0" borderId="11" xfId="0" applyNumberFormat="1" applyFont="1" applyFill="1" applyBorder="1" applyAlignment="1" applyProtection="1">
      <alignment horizontal="center" vertical="center"/>
      <protection locked="0"/>
    </xf>
    <xf numFmtId="0" fontId="3" fillId="0" borderId="0" xfId="0" applyNumberFormat="1" applyFont="1" applyFill="1" applyBorder="1" applyAlignment="1" applyProtection="1">
      <alignment horizontal="left" vertical="center"/>
      <protection locked="0"/>
    </xf>
    <xf numFmtId="0" fontId="1" fillId="0" borderId="0" xfId="0" applyFont="1" applyFill="1" applyBorder="1" applyProtection="1">
      <protection locked="0"/>
    </xf>
    <xf numFmtId="0" fontId="1" fillId="0" borderId="0" xfId="0" applyFont="1" applyFill="1" applyBorder="1" applyAlignment="1">
      <alignment horizontal="center"/>
    </xf>
    <xf numFmtId="0" fontId="1" fillId="0" borderId="19" xfId="0" applyFont="1" applyFill="1" applyBorder="1"/>
    <xf numFmtId="0" fontId="12" fillId="3" borderId="36" xfId="0" applyNumberFormat="1" applyFont="1" applyFill="1" applyBorder="1" applyAlignment="1">
      <alignment horizontal="center" vertical="center" wrapText="1"/>
    </xf>
    <xf numFmtId="0" fontId="1" fillId="0" borderId="0" xfId="0" applyFont="1" applyFill="1" applyAlignment="1">
      <alignment vertical="center"/>
    </xf>
    <xf numFmtId="0" fontId="0" fillId="0" borderId="0" xfId="0" applyAlignment="1">
      <alignment vertical="center"/>
    </xf>
    <xf numFmtId="0" fontId="13" fillId="0" borderId="39" xfId="0" applyFont="1" applyBorder="1" applyAlignment="1">
      <alignment vertical="center" wrapText="1"/>
    </xf>
    <xf numFmtId="0" fontId="13" fillId="9" borderId="39" xfId="0" applyFont="1" applyFill="1" applyBorder="1" applyAlignment="1">
      <alignment horizontal="center"/>
    </xf>
    <xf numFmtId="0" fontId="0" fillId="8" borderId="39" xfId="0" applyFill="1" applyBorder="1" applyAlignment="1">
      <alignment horizontal="left" vertical="center"/>
    </xf>
    <xf numFmtId="0" fontId="5" fillId="3" borderId="12" xfId="0" applyFont="1" applyFill="1" applyBorder="1" applyAlignment="1"/>
    <xf numFmtId="0" fontId="5" fillId="3" borderId="13" xfId="0" applyFont="1" applyFill="1" applyBorder="1" applyAlignment="1"/>
    <xf numFmtId="0" fontId="5" fillId="3" borderId="14" xfId="0" applyFont="1" applyFill="1" applyBorder="1" applyAlignment="1"/>
    <xf numFmtId="0" fontId="5" fillId="3" borderId="12" xfId="0" applyFont="1" applyFill="1" applyBorder="1" applyAlignment="1">
      <alignment horizontal="center"/>
    </xf>
    <xf numFmtId="0" fontId="10" fillId="5" borderId="16" xfId="0" applyFont="1" applyFill="1" applyBorder="1" applyAlignment="1"/>
    <xf numFmtId="0" fontId="10" fillId="5" borderId="0" xfId="0" applyFont="1" applyFill="1" applyBorder="1" applyAlignment="1"/>
    <xf numFmtId="0" fontId="10" fillId="5" borderId="19" xfId="0" applyFont="1" applyFill="1" applyBorder="1" applyAlignment="1"/>
    <xf numFmtId="0" fontId="7" fillId="7" borderId="16" xfId="0" applyFont="1" applyFill="1" applyBorder="1" applyAlignment="1"/>
    <xf numFmtId="0" fontId="7" fillId="7" borderId="0" xfId="0" applyFont="1" applyFill="1" applyBorder="1" applyAlignment="1"/>
    <xf numFmtId="0" fontId="7" fillId="7" borderId="19" xfId="0" applyFont="1" applyFill="1" applyBorder="1" applyAlignment="1"/>
    <xf numFmtId="0" fontId="1" fillId="7" borderId="16" xfId="0" applyFont="1" applyFill="1" applyBorder="1" applyAlignment="1"/>
    <xf numFmtId="0" fontId="1" fillId="7" borderId="0" xfId="0" applyFont="1" applyFill="1" applyBorder="1" applyAlignment="1"/>
    <xf numFmtId="0" fontId="1" fillId="7" borderId="19" xfId="0" applyFont="1" applyFill="1" applyBorder="1" applyAlignment="1"/>
    <xf numFmtId="0" fontId="2" fillId="0" borderId="12" xfId="0" applyFont="1" applyFill="1" applyBorder="1" applyAlignment="1"/>
    <xf numFmtId="0" fontId="2" fillId="0" borderId="8" xfId="0" applyFont="1" applyFill="1" applyBorder="1" applyAlignment="1"/>
    <xf numFmtId="0" fontId="2" fillId="2" borderId="12" xfId="0" applyFont="1" applyFill="1" applyBorder="1" applyAlignment="1"/>
    <xf numFmtId="0" fontId="1" fillId="7" borderId="8" xfId="0" applyFont="1" applyFill="1" applyBorder="1" applyAlignment="1"/>
    <xf numFmtId="0" fontId="1" fillId="7" borderId="9" xfId="0" applyFont="1" applyFill="1" applyBorder="1" applyAlignment="1"/>
    <xf numFmtId="0" fontId="1" fillId="7" borderId="10" xfId="0" applyFont="1" applyFill="1" applyBorder="1" applyAlignment="1"/>
    <xf numFmtId="0" fontId="5" fillId="3" borderId="38" xfId="0" applyNumberFormat="1" applyFont="1" applyFill="1" applyBorder="1" applyAlignment="1">
      <alignment horizontal="center" vertical="center" wrapText="1"/>
    </xf>
    <xf numFmtId="0" fontId="5" fillId="3" borderId="14" xfId="0" applyNumberFormat="1" applyFont="1" applyFill="1" applyBorder="1" applyAlignment="1">
      <alignment horizontal="center" vertical="center" wrapText="1"/>
    </xf>
    <xf numFmtId="0" fontId="7" fillId="4" borderId="25" xfId="0" applyFont="1" applyFill="1" applyBorder="1" applyAlignment="1">
      <alignment horizontal="left"/>
    </xf>
    <xf numFmtId="0" fontId="7" fillId="4" borderId="26" xfId="0" applyFont="1" applyFill="1" applyBorder="1" applyAlignment="1">
      <alignment horizontal="left"/>
    </xf>
    <xf numFmtId="0" fontId="7" fillId="4" borderId="27" xfId="0" applyFont="1" applyFill="1" applyBorder="1" applyAlignment="1">
      <alignment horizontal="left"/>
    </xf>
    <xf numFmtId="0" fontId="8" fillId="4" borderId="16" xfId="0" applyFont="1" applyFill="1" applyBorder="1" applyAlignment="1">
      <alignment horizontal="center"/>
    </xf>
    <xf numFmtId="0" fontId="8" fillId="4" borderId="0" xfId="0" applyFont="1" applyFill="1" applyBorder="1" applyAlignment="1">
      <alignment horizontal="center"/>
    </xf>
    <xf numFmtId="0" fontId="8" fillId="4" borderId="19" xfId="0" applyFont="1" applyFill="1" applyBorder="1" applyAlignment="1">
      <alignment horizontal="center"/>
    </xf>
    <xf numFmtId="0" fontId="5" fillId="3" borderId="5" xfId="0" applyFont="1" applyFill="1" applyBorder="1" applyAlignment="1">
      <alignment horizontal="center"/>
    </xf>
    <xf numFmtId="0" fontId="5" fillId="3" borderId="6" xfId="0" applyFont="1" applyFill="1" applyBorder="1" applyAlignment="1">
      <alignment horizontal="center"/>
    </xf>
    <xf numFmtId="0" fontId="5" fillId="3" borderId="7" xfId="0" applyFont="1" applyFill="1" applyBorder="1" applyAlignment="1">
      <alignment horizontal="center"/>
    </xf>
    <xf numFmtId="0" fontId="8" fillId="4" borderId="8" xfId="0" applyFont="1" applyFill="1" applyBorder="1" applyAlignment="1">
      <alignment horizontal="center"/>
    </xf>
    <xf numFmtId="0" fontId="8" fillId="4" borderId="9" xfId="0" applyFont="1" applyFill="1" applyBorder="1" applyAlignment="1">
      <alignment horizontal="center"/>
    </xf>
    <xf numFmtId="0" fontId="8" fillId="4" borderId="10" xfId="0" applyFont="1" applyFill="1" applyBorder="1" applyAlignment="1">
      <alignment horizontal="center"/>
    </xf>
    <xf numFmtId="0" fontId="7" fillId="0" borderId="22" xfId="0" applyFont="1" applyFill="1" applyBorder="1" applyAlignment="1">
      <alignment horizontal="left"/>
    </xf>
    <xf numFmtId="0" fontId="7" fillId="0" borderId="23" xfId="0" applyFont="1" applyFill="1" applyBorder="1" applyAlignment="1">
      <alignment horizontal="left"/>
    </xf>
    <xf numFmtId="0" fontId="7" fillId="0" borderId="24" xfId="0" applyFont="1" applyFill="1" applyBorder="1" applyAlignment="1">
      <alignment horizontal="left"/>
    </xf>
    <xf numFmtId="0" fontId="5" fillId="3" borderId="12" xfId="0" applyFont="1" applyFill="1" applyBorder="1" applyAlignment="1">
      <alignment horizontal="left"/>
    </xf>
    <xf numFmtId="0" fontId="5" fillId="3" borderId="13" xfId="0" applyFont="1" applyFill="1" applyBorder="1" applyAlignment="1">
      <alignment horizontal="left"/>
    </xf>
    <xf numFmtId="0" fontId="5" fillId="3" borderId="14" xfId="0" applyFont="1" applyFill="1" applyBorder="1" applyAlignment="1">
      <alignment horizontal="left"/>
    </xf>
  </cellXfs>
  <cellStyles count="1">
    <cellStyle name="Normal" xfId="0" builtinId="0"/>
  </cellStyles>
  <dxfs count="576">
    <dxf>
      <fill>
        <patternFill>
          <bgColor theme="1" tint="0.499984740745262"/>
        </patternFill>
      </fill>
    </dxf>
    <dxf>
      <fill>
        <patternFill>
          <bgColor rgb="FFFFFF00"/>
        </patternFill>
      </fill>
    </dxf>
    <dxf>
      <fill>
        <patternFill>
          <bgColor rgb="FFFFC000"/>
        </patternFill>
      </fill>
    </dxf>
    <dxf>
      <fill>
        <patternFill>
          <bgColor rgb="FFFF0000"/>
        </patternFill>
      </fill>
    </dxf>
    <dxf>
      <fill>
        <patternFill>
          <bgColor rgb="FFFFFFEF"/>
        </patternFill>
      </fill>
    </dxf>
    <dxf>
      <font>
        <b val="0"/>
        <i val="0"/>
        <color theme="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tint="0.499984740745262"/>
        </patternFill>
      </fill>
    </dxf>
    <dxf>
      <fill>
        <patternFill>
          <bgColor theme="6" tint="0.39994506668294322"/>
        </patternFill>
      </fill>
    </dxf>
    <dxf>
      <fill>
        <patternFill>
          <bgColor rgb="FFFFFF00"/>
        </patternFill>
      </fill>
    </dxf>
    <dxf>
      <fill>
        <patternFill>
          <bgColor rgb="FFFFC000"/>
        </patternFill>
      </fill>
    </dxf>
    <dxf>
      <fill>
        <patternFill>
          <bgColor rgb="FFFF0000"/>
        </patternFill>
      </fill>
    </dxf>
    <dxf>
      <fill>
        <patternFill>
          <bgColor rgb="FFFFFFEF"/>
        </patternFill>
      </fill>
    </dxf>
    <dxf>
      <font>
        <b val="0"/>
        <i val="0"/>
        <color theme="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tint="0.499984740745262"/>
        </patternFill>
      </fill>
    </dxf>
    <dxf>
      <fill>
        <patternFill>
          <bgColor theme="6" tint="0.39994506668294322"/>
        </patternFill>
      </fill>
    </dxf>
    <dxf>
      <fill>
        <patternFill>
          <bgColor rgb="FFFFFF00"/>
        </patternFill>
      </fill>
    </dxf>
    <dxf>
      <fill>
        <patternFill>
          <bgColor rgb="FFFFC000"/>
        </patternFill>
      </fill>
    </dxf>
    <dxf>
      <fill>
        <patternFill>
          <bgColor rgb="FFFF0000"/>
        </patternFill>
      </fill>
    </dxf>
    <dxf>
      <fill>
        <patternFill>
          <bgColor rgb="FFFFFFEF"/>
        </patternFill>
      </fill>
    </dxf>
    <dxf>
      <font>
        <b val="0"/>
        <i val="0"/>
        <color theme="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tint="0.499984740745262"/>
        </patternFill>
      </fill>
    </dxf>
    <dxf>
      <fill>
        <patternFill>
          <bgColor theme="6" tint="0.39994506668294322"/>
        </patternFill>
      </fill>
    </dxf>
    <dxf>
      <fill>
        <patternFill>
          <bgColor rgb="FFFFFF00"/>
        </patternFill>
      </fill>
    </dxf>
    <dxf>
      <fill>
        <patternFill>
          <bgColor rgb="FFFFC000"/>
        </patternFill>
      </fill>
    </dxf>
    <dxf>
      <fill>
        <patternFill>
          <bgColor rgb="FFFF0000"/>
        </patternFill>
      </fill>
    </dxf>
    <dxf>
      <fill>
        <patternFill>
          <bgColor rgb="FFFFFFEF"/>
        </patternFill>
      </fill>
    </dxf>
    <dxf>
      <font>
        <b val="0"/>
        <i val="0"/>
        <color theme="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tint="0.499984740745262"/>
        </patternFill>
      </fill>
    </dxf>
    <dxf>
      <fill>
        <patternFill>
          <bgColor theme="6" tint="0.39994506668294322"/>
        </patternFill>
      </fill>
    </dxf>
    <dxf>
      <fill>
        <patternFill>
          <bgColor rgb="FFFFFF00"/>
        </patternFill>
      </fill>
    </dxf>
    <dxf>
      <fill>
        <patternFill>
          <bgColor rgb="FFFFC000"/>
        </patternFill>
      </fill>
    </dxf>
    <dxf>
      <fill>
        <patternFill>
          <bgColor rgb="FFFF0000"/>
        </patternFill>
      </fill>
    </dxf>
    <dxf>
      <fill>
        <patternFill>
          <bgColor rgb="FFFFFFEF"/>
        </patternFill>
      </fill>
    </dxf>
    <dxf>
      <font>
        <b val="0"/>
        <i val="0"/>
        <color theme="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tint="0.499984740745262"/>
        </patternFill>
      </fill>
    </dxf>
    <dxf>
      <fill>
        <patternFill>
          <bgColor theme="6" tint="0.39994506668294322"/>
        </patternFill>
      </fill>
    </dxf>
    <dxf>
      <fill>
        <patternFill>
          <bgColor rgb="FFFFFF00"/>
        </patternFill>
      </fill>
    </dxf>
    <dxf>
      <fill>
        <patternFill>
          <bgColor rgb="FFFFC000"/>
        </patternFill>
      </fill>
    </dxf>
    <dxf>
      <fill>
        <patternFill>
          <bgColor rgb="FFFF0000"/>
        </patternFill>
      </fill>
    </dxf>
    <dxf>
      <fill>
        <patternFill>
          <bgColor rgb="FFFFFFEF"/>
        </patternFill>
      </fill>
    </dxf>
    <dxf>
      <font>
        <b val="0"/>
        <i val="0"/>
        <color theme="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6" tint="0.39994506668294322"/>
        </patternFill>
      </fill>
    </dxf>
    <dxf>
      <font>
        <b val="0"/>
        <i/>
        <color rgb="FF0070C0"/>
      </font>
      <fill>
        <patternFill patternType="none">
          <bgColor auto="1"/>
        </patternFill>
      </fill>
    </dxf>
    <dxf>
      <fill>
        <patternFill>
          <bgColor theme="2" tint="-9.9948118533890809E-2"/>
        </patternFill>
      </fill>
    </dxf>
    <dxf>
      <font>
        <b val="0"/>
        <i/>
        <color rgb="FF0070C0"/>
      </font>
      <fill>
        <patternFill patternType="none">
          <bgColor auto="1"/>
        </patternFill>
      </fill>
    </dxf>
    <dxf>
      <fill>
        <patternFill>
          <bgColor theme="2" tint="-9.9948118533890809E-2"/>
        </patternFill>
      </fill>
    </dxf>
    <dxf>
      <font>
        <b val="0"/>
        <i/>
        <color rgb="FF0070C0"/>
      </font>
      <fill>
        <patternFill patternType="none">
          <bgColor auto="1"/>
        </patternFill>
      </fill>
    </dxf>
    <dxf>
      <fill>
        <patternFill>
          <bgColor theme="2" tint="-9.9948118533890809E-2"/>
        </patternFill>
      </fill>
    </dxf>
    <dxf>
      <fill>
        <patternFill>
          <bgColor theme="1" tint="0.499984740745262"/>
        </patternFill>
      </fill>
    </dxf>
    <dxf>
      <fill>
        <patternFill>
          <bgColor theme="6" tint="0.39994506668294322"/>
        </patternFill>
      </fill>
    </dxf>
    <dxf>
      <fill>
        <patternFill>
          <bgColor rgb="FFFFFF00"/>
        </patternFill>
      </fill>
    </dxf>
    <dxf>
      <fill>
        <patternFill>
          <bgColor rgb="FFFFC000"/>
        </patternFill>
      </fill>
    </dxf>
    <dxf>
      <fill>
        <patternFill>
          <bgColor rgb="FFFF0000"/>
        </patternFill>
      </fill>
    </dxf>
    <dxf>
      <fill>
        <patternFill>
          <bgColor rgb="FFFFFFEF"/>
        </patternFill>
      </fill>
    </dxf>
    <dxf>
      <font>
        <b val="0"/>
        <i/>
        <color rgb="FF0070C0"/>
      </font>
      <fill>
        <patternFill patternType="none">
          <bgColor auto="1"/>
        </patternFill>
      </fill>
    </dxf>
    <dxf>
      <fill>
        <patternFill>
          <bgColor theme="2" tint="-9.9948118533890809E-2"/>
        </patternFill>
      </fill>
    </dxf>
    <dxf>
      <font>
        <b val="0"/>
        <i/>
        <color rgb="FF0070C0"/>
      </font>
      <fill>
        <patternFill patternType="none">
          <bgColor auto="1"/>
        </patternFill>
      </fill>
    </dxf>
    <dxf>
      <fill>
        <patternFill>
          <bgColor theme="2" tint="-9.9948118533890809E-2"/>
        </patternFill>
      </fill>
    </dxf>
    <dxf>
      <font>
        <b val="0"/>
        <i/>
        <color rgb="FF0070C0"/>
      </font>
      <fill>
        <patternFill patternType="none">
          <bgColor auto="1"/>
        </patternFill>
      </fill>
    </dxf>
    <dxf>
      <fill>
        <patternFill>
          <bgColor theme="2" tint="-9.9948118533890809E-2"/>
        </patternFill>
      </fill>
    </dxf>
    <dxf>
      <fill>
        <patternFill>
          <bgColor theme="1" tint="0.499984740745262"/>
        </patternFill>
      </fill>
    </dxf>
    <dxf>
      <fill>
        <patternFill>
          <bgColor rgb="FFFFFF00"/>
        </patternFill>
      </fill>
    </dxf>
    <dxf>
      <fill>
        <patternFill>
          <bgColor rgb="FFFFC000"/>
        </patternFill>
      </fill>
    </dxf>
    <dxf>
      <fill>
        <patternFill>
          <bgColor rgb="FFFF0000"/>
        </patternFill>
      </fill>
    </dxf>
    <dxf>
      <fill>
        <patternFill>
          <bgColor rgb="FFFFFFEF"/>
        </patternFill>
      </fill>
    </dxf>
    <dxf>
      <font>
        <b val="0"/>
        <i val="0"/>
        <color theme="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tint="0.499984740745262"/>
        </patternFill>
      </fill>
    </dxf>
    <dxf>
      <fill>
        <patternFill>
          <bgColor rgb="FFFFFF00"/>
        </patternFill>
      </fill>
    </dxf>
    <dxf>
      <fill>
        <patternFill>
          <bgColor rgb="FFFFC000"/>
        </patternFill>
      </fill>
    </dxf>
    <dxf>
      <fill>
        <patternFill>
          <bgColor rgb="FFFF0000"/>
        </patternFill>
      </fill>
    </dxf>
    <dxf>
      <fill>
        <patternFill>
          <bgColor rgb="FFFFFFEF"/>
        </patternFill>
      </fill>
    </dxf>
    <dxf>
      <font>
        <b val="0"/>
        <i val="0"/>
        <color theme="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tint="0.499984740745262"/>
        </patternFill>
      </fill>
    </dxf>
    <dxf>
      <fill>
        <patternFill>
          <bgColor theme="6" tint="0.39994506668294322"/>
        </patternFill>
      </fill>
    </dxf>
    <dxf>
      <fill>
        <patternFill>
          <bgColor theme="1" tint="0.499984740745262"/>
        </patternFill>
      </fill>
    </dxf>
    <dxf>
      <fill>
        <patternFill>
          <bgColor theme="6" tint="0.39994506668294322"/>
        </patternFill>
      </fill>
    </dxf>
    <dxf>
      <fill>
        <patternFill>
          <bgColor theme="1" tint="0.499984740745262"/>
        </patternFill>
      </fill>
    </dxf>
    <dxf>
      <fill>
        <patternFill>
          <bgColor theme="6" tint="0.39994506668294322"/>
        </patternFill>
      </fill>
    </dxf>
    <dxf>
      <fill>
        <patternFill>
          <bgColor theme="1" tint="0.499984740745262"/>
        </patternFill>
      </fill>
    </dxf>
    <dxf>
      <fill>
        <patternFill>
          <bgColor theme="6" tint="0.39994506668294322"/>
        </patternFill>
      </fill>
    </dxf>
    <dxf>
      <fill>
        <patternFill>
          <bgColor theme="1" tint="0.499984740745262"/>
        </patternFill>
      </fill>
    </dxf>
    <dxf>
      <fill>
        <patternFill>
          <bgColor theme="6" tint="0.39994506668294322"/>
        </patternFill>
      </fill>
    </dxf>
    <dxf>
      <fill>
        <patternFill>
          <bgColor theme="1" tint="0.499984740745262"/>
        </patternFill>
      </fill>
    </dxf>
    <dxf>
      <fill>
        <patternFill>
          <bgColor theme="6" tint="0.39994506668294322"/>
        </patternFill>
      </fill>
    </dxf>
    <dxf>
      <fill>
        <patternFill>
          <bgColor theme="1" tint="0.499984740745262"/>
        </patternFill>
      </fill>
    </dxf>
    <dxf>
      <fill>
        <patternFill>
          <bgColor theme="6" tint="0.39994506668294322"/>
        </patternFill>
      </fill>
    </dxf>
    <dxf>
      <fill>
        <patternFill>
          <bgColor theme="1" tint="0.499984740745262"/>
        </patternFill>
      </fill>
    </dxf>
    <dxf>
      <fill>
        <patternFill>
          <bgColor theme="6" tint="0.39994506668294322"/>
        </patternFill>
      </fill>
    </dxf>
    <dxf>
      <fill>
        <patternFill>
          <bgColor theme="1" tint="0.499984740745262"/>
        </patternFill>
      </fill>
    </dxf>
    <dxf>
      <fill>
        <patternFill>
          <bgColor rgb="FFFFFF00"/>
        </patternFill>
      </fill>
    </dxf>
    <dxf>
      <fill>
        <patternFill>
          <bgColor rgb="FFFFC000"/>
        </patternFill>
      </fill>
    </dxf>
    <dxf>
      <fill>
        <patternFill>
          <bgColor rgb="FFFF0000"/>
        </patternFill>
      </fill>
    </dxf>
    <dxf>
      <fill>
        <patternFill>
          <bgColor rgb="FFFFFFEF"/>
        </patternFill>
      </fill>
    </dxf>
    <dxf>
      <font>
        <b val="0"/>
        <i val="0"/>
        <color theme="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tint="0.499984740745262"/>
        </patternFill>
      </fill>
    </dxf>
    <dxf>
      <fill>
        <patternFill>
          <bgColor rgb="FFFFFF00"/>
        </patternFill>
      </fill>
    </dxf>
    <dxf>
      <fill>
        <patternFill>
          <bgColor rgb="FFFFC000"/>
        </patternFill>
      </fill>
    </dxf>
    <dxf>
      <fill>
        <patternFill>
          <bgColor rgb="FFFF0000"/>
        </patternFill>
      </fill>
    </dxf>
    <dxf>
      <fill>
        <patternFill>
          <bgColor rgb="FFFFFFEF"/>
        </patternFill>
      </fill>
    </dxf>
    <dxf>
      <font>
        <b val="0"/>
        <i val="0"/>
        <color theme="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tint="0.499984740745262"/>
        </patternFill>
      </fill>
    </dxf>
    <dxf>
      <fill>
        <patternFill>
          <bgColor rgb="FFFFFF00"/>
        </patternFill>
      </fill>
    </dxf>
    <dxf>
      <fill>
        <patternFill>
          <bgColor rgb="FFFFC000"/>
        </patternFill>
      </fill>
    </dxf>
    <dxf>
      <fill>
        <patternFill>
          <bgColor rgb="FFFF0000"/>
        </patternFill>
      </fill>
    </dxf>
    <dxf>
      <fill>
        <patternFill>
          <bgColor rgb="FFFFFFEF"/>
        </patternFill>
      </fill>
    </dxf>
    <dxf>
      <font>
        <b val="0"/>
        <i val="0"/>
        <color theme="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tint="0.499984740745262"/>
        </patternFill>
      </fill>
    </dxf>
    <dxf>
      <fill>
        <patternFill>
          <bgColor rgb="FFFFFF00"/>
        </patternFill>
      </fill>
    </dxf>
    <dxf>
      <fill>
        <patternFill>
          <bgColor rgb="FFFFC000"/>
        </patternFill>
      </fill>
    </dxf>
    <dxf>
      <fill>
        <patternFill>
          <bgColor rgb="FFFF0000"/>
        </patternFill>
      </fill>
    </dxf>
    <dxf>
      <fill>
        <patternFill>
          <bgColor rgb="FFFFFFEF"/>
        </patternFill>
      </fill>
    </dxf>
    <dxf>
      <font>
        <b val="0"/>
        <i val="0"/>
        <color theme="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tint="0.499984740745262"/>
        </patternFill>
      </fill>
    </dxf>
    <dxf>
      <fill>
        <patternFill>
          <bgColor rgb="FFFFFF00"/>
        </patternFill>
      </fill>
    </dxf>
    <dxf>
      <fill>
        <patternFill>
          <bgColor rgb="FFFFC000"/>
        </patternFill>
      </fill>
    </dxf>
    <dxf>
      <fill>
        <patternFill>
          <bgColor rgb="FFFF0000"/>
        </patternFill>
      </fill>
    </dxf>
    <dxf>
      <fill>
        <patternFill>
          <bgColor rgb="FFFFFFEF"/>
        </patternFill>
      </fill>
    </dxf>
    <dxf>
      <font>
        <b val="0"/>
        <i val="0"/>
        <color theme="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tint="0.499984740745262"/>
        </patternFill>
      </fill>
    </dxf>
    <dxf>
      <fill>
        <patternFill>
          <bgColor rgb="FFFFFF00"/>
        </patternFill>
      </fill>
    </dxf>
    <dxf>
      <fill>
        <patternFill>
          <bgColor rgb="FFFFC000"/>
        </patternFill>
      </fill>
    </dxf>
    <dxf>
      <fill>
        <patternFill>
          <bgColor rgb="FFFF0000"/>
        </patternFill>
      </fill>
    </dxf>
    <dxf>
      <fill>
        <patternFill>
          <bgColor rgb="FFFFFFEF"/>
        </patternFill>
      </fill>
    </dxf>
    <dxf>
      <font>
        <b val="0"/>
        <i val="0"/>
        <color theme="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tint="0.499984740745262"/>
        </patternFill>
      </fill>
    </dxf>
    <dxf>
      <fill>
        <patternFill>
          <bgColor rgb="FFFFFF00"/>
        </patternFill>
      </fill>
    </dxf>
    <dxf>
      <fill>
        <patternFill>
          <bgColor rgb="FFFFC000"/>
        </patternFill>
      </fill>
    </dxf>
    <dxf>
      <fill>
        <patternFill>
          <bgColor rgb="FFFF0000"/>
        </patternFill>
      </fill>
    </dxf>
    <dxf>
      <fill>
        <patternFill>
          <bgColor rgb="FFFFFFEF"/>
        </patternFill>
      </fill>
    </dxf>
    <dxf>
      <font>
        <b val="0"/>
        <i val="0"/>
        <color theme="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tint="0.499984740745262"/>
        </patternFill>
      </fill>
    </dxf>
    <dxf>
      <fill>
        <patternFill>
          <bgColor rgb="FFFFFF00"/>
        </patternFill>
      </fill>
    </dxf>
    <dxf>
      <fill>
        <patternFill>
          <bgColor rgb="FFFFC000"/>
        </patternFill>
      </fill>
    </dxf>
    <dxf>
      <fill>
        <patternFill>
          <bgColor rgb="FFFF0000"/>
        </patternFill>
      </fill>
    </dxf>
    <dxf>
      <fill>
        <patternFill>
          <bgColor rgb="FFFFFFEF"/>
        </patternFill>
      </fill>
    </dxf>
    <dxf>
      <font>
        <b val="0"/>
        <i val="0"/>
        <color theme="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tint="0.499984740745262"/>
        </patternFill>
      </fill>
    </dxf>
    <dxf>
      <fill>
        <patternFill>
          <bgColor rgb="FFFFFF00"/>
        </patternFill>
      </fill>
    </dxf>
    <dxf>
      <fill>
        <patternFill>
          <bgColor rgb="FFFFC000"/>
        </patternFill>
      </fill>
    </dxf>
    <dxf>
      <fill>
        <patternFill>
          <bgColor rgb="FFFF0000"/>
        </patternFill>
      </fill>
    </dxf>
    <dxf>
      <fill>
        <patternFill>
          <bgColor rgb="FFFFFFEF"/>
        </patternFill>
      </fill>
    </dxf>
    <dxf>
      <font>
        <b val="0"/>
        <i val="0"/>
        <color theme="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tint="0.499984740745262"/>
        </patternFill>
      </fill>
    </dxf>
    <dxf>
      <fill>
        <patternFill>
          <bgColor rgb="FFFFFF00"/>
        </patternFill>
      </fill>
    </dxf>
    <dxf>
      <fill>
        <patternFill>
          <bgColor rgb="FFFFC000"/>
        </patternFill>
      </fill>
    </dxf>
    <dxf>
      <fill>
        <patternFill>
          <bgColor rgb="FFFF0000"/>
        </patternFill>
      </fill>
    </dxf>
    <dxf>
      <fill>
        <patternFill>
          <bgColor rgb="FFFFFFEF"/>
        </patternFill>
      </fill>
    </dxf>
    <dxf>
      <font>
        <b val="0"/>
        <i val="0"/>
        <color theme="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tint="0.499984740745262"/>
        </patternFill>
      </fill>
    </dxf>
    <dxf>
      <fill>
        <patternFill>
          <bgColor rgb="FFFFFF00"/>
        </patternFill>
      </fill>
    </dxf>
    <dxf>
      <fill>
        <patternFill>
          <bgColor rgb="FFFFC000"/>
        </patternFill>
      </fill>
    </dxf>
    <dxf>
      <fill>
        <patternFill>
          <bgColor rgb="FFFF0000"/>
        </patternFill>
      </fill>
    </dxf>
    <dxf>
      <fill>
        <patternFill>
          <bgColor rgb="FFFFFFEF"/>
        </patternFill>
      </fill>
    </dxf>
    <dxf>
      <font>
        <b val="0"/>
        <i val="0"/>
        <color theme="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tint="0.499984740745262"/>
        </patternFill>
      </fill>
    </dxf>
    <dxf>
      <fill>
        <patternFill>
          <bgColor rgb="FFFFFF00"/>
        </patternFill>
      </fill>
    </dxf>
    <dxf>
      <fill>
        <patternFill>
          <bgColor rgb="FFFFC000"/>
        </patternFill>
      </fill>
    </dxf>
    <dxf>
      <fill>
        <patternFill>
          <bgColor rgb="FFFF0000"/>
        </patternFill>
      </fill>
    </dxf>
    <dxf>
      <fill>
        <patternFill>
          <bgColor rgb="FFFFFFEF"/>
        </patternFill>
      </fill>
    </dxf>
    <dxf>
      <font>
        <b val="0"/>
        <i val="0"/>
        <color theme="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tint="0.499984740745262"/>
        </patternFill>
      </fill>
    </dxf>
    <dxf>
      <fill>
        <patternFill>
          <bgColor rgb="FFFFFF00"/>
        </patternFill>
      </fill>
    </dxf>
    <dxf>
      <fill>
        <patternFill>
          <bgColor rgb="FFFFC000"/>
        </patternFill>
      </fill>
    </dxf>
    <dxf>
      <fill>
        <patternFill>
          <bgColor rgb="FFFF0000"/>
        </patternFill>
      </fill>
    </dxf>
    <dxf>
      <fill>
        <patternFill>
          <bgColor rgb="FFFFFFEF"/>
        </patternFill>
      </fill>
    </dxf>
    <dxf>
      <font>
        <b val="0"/>
        <i val="0"/>
        <color theme="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tint="0.499984740745262"/>
        </patternFill>
      </fill>
    </dxf>
    <dxf>
      <fill>
        <patternFill>
          <bgColor rgb="FFFFFF00"/>
        </patternFill>
      </fill>
    </dxf>
    <dxf>
      <fill>
        <patternFill>
          <bgColor rgb="FFFFC000"/>
        </patternFill>
      </fill>
    </dxf>
    <dxf>
      <fill>
        <patternFill>
          <bgColor rgb="FFFF0000"/>
        </patternFill>
      </fill>
    </dxf>
    <dxf>
      <fill>
        <patternFill>
          <bgColor rgb="FFFFFFEF"/>
        </patternFill>
      </fill>
    </dxf>
    <dxf>
      <font>
        <b val="0"/>
        <i val="0"/>
        <color theme="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tint="0.499984740745262"/>
        </patternFill>
      </fill>
    </dxf>
    <dxf>
      <fill>
        <patternFill>
          <bgColor rgb="FFFFFF00"/>
        </patternFill>
      </fill>
    </dxf>
    <dxf>
      <fill>
        <patternFill>
          <bgColor rgb="FFFFC000"/>
        </patternFill>
      </fill>
    </dxf>
    <dxf>
      <fill>
        <patternFill>
          <bgColor rgb="FFFF0000"/>
        </patternFill>
      </fill>
    </dxf>
    <dxf>
      <fill>
        <patternFill>
          <bgColor rgb="FFFFFFEF"/>
        </patternFill>
      </fill>
    </dxf>
    <dxf>
      <font>
        <b val="0"/>
        <i val="0"/>
        <color theme="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tint="0.499984740745262"/>
        </patternFill>
      </fill>
    </dxf>
    <dxf>
      <fill>
        <patternFill>
          <bgColor rgb="FFFFFF00"/>
        </patternFill>
      </fill>
    </dxf>
    <dxf>
      <fill>
        <patternFill>
          <bgColor rgb="FFFFC000"/>
        </patternFill>
      </fill>
    </dxf>
    <dxf>
      <fill>
        <patternFill>
          <bgColor rgb="FFFF0000"/>
        </patternFill>
      </fill>
    </dxf>
    <dxf>
      <fill>
        <patternFill>
          <bgColor rgb="FFFFFFEF"/>
        </patternFill>
      </fill>
    </dxf>
    <dxf>
      <font>
        <b val="0"/>
        <i val="0"/>
        <color theme="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tint="0.499984740745262"/>
        </patternFill>
      </fill>
    </dxf>
    <dxf>
      <fill>
        <patternFill>
          <bgColor rgb="FFFFFF00"/>
        </patternFill>
      </fill>
    </dxf>
    <dxf>
      <fill>
        <patternFill>
          <bgColor rgb="FFFFC000"/>
        </patternFill>
      </fill>
    </dxf>
    <dxf>
      <fill>
        <patternFill>
          <bgColor rgb="FFFF0000"/>
        </patternFill>
      </fill>
    </dxf>
    <dxf>
      <fill>
        <patternFill>
          <bgColor rgb="FFFFFFEF"/>
        </patternFill>
      </fill>
    </dxf>
    <dxf>
      <font>
        <b val="0"/>
        <i val="0"/>
        <color theme="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tint="0.499984740745262"/>
        </patternFill>
      </fill>
    </dxf>
    <dxf>
      <fill>
        <patternFill>
          <bgColor rgb="FFFFFF00"/>
        </patternFill>
      </fill>
    </dxf>
    <dxf>
      <fill>
        <patternFill>
          <bgColor rgb="FFFFC000"/>
        </patternFill>
      </fill>
    </dxf>
    <dxf>
      <fill>
        <patternFill>
          <bgColor rgb="FFFF0000"/>
        </patternFill>
      </fill>
    </dxf>
    <dxf>
      <fill>
        <patternFill>
          <bgColor rgb="FFFFFFEF"/>
        </patternFill>
      </fill>
    </dxf>
    <dxf>
      <font>
        <b val="0"/>
        <i val="0"/>
        <color theme="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tint="0.499984740745262"/>
        </patternFill>
      </fill>
    </dxf>
    <dxf>
      <fill>
        <patternFill>
          <bgColor rgb="FFFFFF00"/>
        </patternFill>
      </fill>
    </dxf>
    <dxf>
      <fill>
        <patternFill>
          <bgColor rgb="FFFFC000"/>
        </patternFill>
      </fill>
    </dxf>
    <dxf>
      <fill>
        <patternFill>
          <bgColor rgb="FFFF0000"/>
        </patternFill>
      </fill>
    </dxf>
    <dxf>
      <fill>
        <patternFill>
          <bgColor rgb="FFFFFFEF"/>
        </patternFill>
      </fill>
    </dxf>
    <dxf>
      <font>
        <b val="0"/>
        <i val="0"/>
        <color theme="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tint="0.499984740745262"/>
        </patternFill>
      </fill>
    </dxf>
    <dxf>
      <fill>
        <patternFill>
          <bgColor rgb="FFFFFF00"/>
        </patternFill>
      </fill>
    </dxf>
    <dxf>
      <fill>
        <patternFill>
          <bgColor rgb="FFFFC000"/>
        </patternFill>
      </fill>
    </dxf>
    <dxf>
      <fill>
        <patternFill>
          <bgColor rgb="FFFF0000"/>
        </patternFill>
      </fill>
    </dxf>
    <dxf>
      <fill>
        <patternFill>
          <bgColor rgb="FFFFFFEF"/>
        </patternFill>
      </fill>
    </dxf>
    <dxf>
      <font>
        <b val="0"/>
        <i val="0"/>
        <color theme="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tint="0.499984740745262"/>
        </patternFill>
      </fill>
    </dxf>
    <dxf>
      <fill>
        <patternFill>
          <bgColor rgb="FFFFFF00"/>
        </patternFill>
      </fill>
    </dxf>
    <dxf>
      <fill>
        <patternFill>
          <bgColor rgb="FFFFC000"/>
        </patternFill>
      </fill>
    </dxf>
    <dxf>
      <fill>
        <patternFill>
          <bgColor rgb="FFFF0000"/>
        </patternFill>
      </fill>
    </dxf>
    <dxf>
      <fill>
        <patternFill>
          <bgColor rgb="FFFFFFEF"/>
        </patternFill>
      </fill>
    </dxf>
    <dxf>
      <font>
        <b val="0"/>
        <i val="0"/>
        <color theme="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tint="0.499984740745262"/>
        </patternFill>
      </fill>
    </dxf>
    <dxf>
      <fill>
        <patternFill>
          <bgColor rgb="FFFFFF00"/>
        </patternFill>
      </fill>
    </dxf>
    <dxf>
      <fill>
        <patternFill>
          <bgColor rgb="FFFFC000"/>
        </patternFill>
      </fill>
    </dxf>
    <dxf>
      <fill>
        <patternFill>
          <bgColor rgb="FFFF0000"/>
        </patternFill>
      </fill>
    </dxf>
    <dxf>
      <fill>
        <patternFill>
          <bgColor rgb="FFFFFFEF"/>
        </patternFill>
      </fill>
    </dxf>
    <dxf>
      <font>
        <b val="0"/>
        <i val="0"/>
        <color theme="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tint="0.499984740745262"/>
        </patternFill>
      </fill>
    </dxf>
    <dxf>
      <fill>
        <patternFill>
          <bgColor rgb="FFFFFF00"/>
        </patternFill>
      </fill>
    </dxf>
    <dxf>
      <fill>
        <patternFill>
          <bgColor rgb="FFFFC000"/>
        </patternFill>
      </fill>
    </dxf>
    <dxf>
      <fill>
        <patternFill>
          <bgColor rgb="FFFF0000"/>
        </patternFill>
      </fill>
    </dxf>
    <dxf>
      <fill>
        <patternFill>
          <bgColor rgb="FFFFFFEF"/>
        </patternFill>
      </fill>
    </dxf>
    <dxf>
      <font>
        <b val="0"/>
        <i val="0"/>
        <color theme="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tint="0.499984740745262"/>
        </patternFill>
      </fill>
    </dxf>
    <dxf>
      <fill>
        <patternFill>
          <bgColor rgb="FFFFFF00"/>
        </patternFill>
      </fill>
    </dxf>
    <dxf>
      <fill>
        <patternFill>
          <bgColor rgb="FFFFC000"/>
        </patternFill>
      </fill>
    </dxf>
    <dxf>
      <fill>
        <patternFill>
          <bgColor rgb="FFFF0000"/>
        </patternFill>
      </fill>
    </dxf>
    <dxf>
      <fill>
        <patternFill>
          <bgColor rgb="FFFFFFEF"/>
        </patternFill>
      </fill>
    </dxf>
    <dxf>
      <font>
        <b val="0"/>
        <i val="0"/>
        <color theme="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tint="0.499984740745262"/>
        </patternFill>
      </fill>
    </dxf>
    <dxf>
      <fill>
        <patternFill>
          <bgColor rgb="FFFFFF00"/>
        </patternFill>
      </fill>
    </dxf>
    <dxf>
      <fill>
        <patternFill>
          <bgColor rgb="FFFFC000"/>
        </patternFill>
      </fill>
    </dxf>
    <dxf>
      <fill>
        <patternFill>
          <bgColor rgb="FFFF0000"/>
        </patternFill>
      </fill>
    </dxf>
    <dxf>
      <fill>
        <patternFill>
          <bgColor rgb="FFFFFFEF"/>
        </patternFill>
      </fill>
    </dxf>
    <dxf>
      <font>
        <b val="0"/>
        <i val="0"/>
        <color theme="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tint="0.499984740745262"/>
        </patternFill>
      </fill>
    </dxf>
    <dxf>
      <fill>
        <patternFill>
          <bgColor rgb="FFFFFF00"/>
        </patternFill>
      </fill>
    </dxf>
    <dxf>
      <fill>
        <patternFill>
          <bgColor rgb="FFFFC000"/>
        </patternFill>
      </fill>
    </dxf>
    <dxf>
      <fill>
        <patternFill>
          <bgColor rgb="FFFF0000"/>
        </patternFill>
      </fill>
    </dxf>
    <dxf>
      <fill>
        <patternFill>
          <bgColor rgb="FFFFFFEF"/>
        </patternFill>
      </fill>
    </dxf>
    <dxf>
      <font>
        <b val="0"/>
        <i val="0"/>
        <color theme="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tint="0.499984740745262"/>
        </patternFill>
      </fill>
    </dxf>
    <dxf>
      <fill>
        <patternFill>
          <bgColor rgb="FFFFFF00"/>
        </patternFill>
      </fill>
    </dxf>
    <dxf>
      <fill>
        <patternFill>
          <bgColor rgb="FFFFC000"/>
        </patternFill>
      </fill>
    </dxf>
    <dxf>
      <fill>
        <patternFill>
          <bgColor rgb="FFFF0000"/>
        </patternFill>
      </fill>
    </dxf>
    <dxf>
      <fill>
        <patternFill>
          <bgColor rgb="FFFFFFEF"/>
        </patternFill>
      </fill>
    </dxf>
    <dxf>
      <font>
        <b val="0"/>
        <i val="0"/>
        <color theme="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tint="0.499984740745262"/>
        </patternFill>
      </fill>
    </dxf>
    <dxf>
      <fill>
        <patternFill>
          <bgColor rgb="FFFFFF00"/>
        </patternFill>
      </fill>
    </dxf>
    <dxf>
      <fill>
        <patternFill>
          <bgColor rgb="FFFFC000"/>
        </patternFill>
      </fill>
    </dxf>
    <dxf>
      <fill>
        <patternFill>
          <bgColor rgb="FFFF0000"/>
        </patternFill>
      </fill>
    </dxf>
    <dxf>
      <fill>
        <patternFill>
          <bgColor rgb="FFFFFFEF"/>
        </patternFill>
      </fill>
    </dxf>
    <dxf>
      <font>
        <b val="0"/>
        <i val="0"/>
        <color theme="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tint="0.499984740745262"/>
        </patternFill>
      </fill>
    </dxf>
    <dxf>
      <fill>
        <patternFill>
          <bgColor rgb="FFFFFF00"/>
        </patternFill>
      </fill>
    </dxf>
    <dxf>
      <fill>
        <patternFill>
          <bgColor rgb="FFFFC000"/>
        </patternFill>
      </fill>
    </dxf>
    <dxf>
      <fill>
        <patternFill>
          <bgColor rgb="FFFF0000"/>
        </patternFill>
      </fill>
    </dxf>
    <dxf>
      <fill>
        <patternFill>
          <bgColor rgb="FFFFFFEF"/>
        </patternFill>
      </fill>
    </dxf>
    <dxf>
      <font>
        <b val="0"/>
        <i val="0"/>
        <color theme="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tint="0.499984740745262"/>
        </patternFill>
      </fill>
    </dxf>
    <dxf>
      <fill>
        <patternFill>
          <bgColor rgb="FFFFFF00"/>
        </patternFill>
      </fill>
    </dxf>
    <dxf>
      <fill>
        <patternFill>
          <bgColor rgb="FFFFC000"/>
        </patternFill>
      </fill>
    </dxf>
    <dxf>
      <fill>
        <patternFill>
          <bgColor rgb="FFFF0000"/>
        </patternFill>
      </fill>
    </dxf>
    <dxf>
      <fill>
        <patternFill>
          <bgColor rgb="FFFFFFEF"/>
        </patternFill>
      </fill>
    </dxf>
    <dxf>
      <font>
        <b val="0"/>
        <i val="0"/>
        <color theme="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tint="0.499984740745262"/>
        </patternFill>
      </fill>
    </dxf>
    <dxf>
      <fill>
        <patternFill>
          <bgColor rgb="FFFFFF00"/>
        </patternFill>
      </fill>
    </dxf>
    <dxf>
      <fill>
        <patternFill>
          <bgColor rgb="FFFFC000"/>
        </patternFill>
      </fill>
    </dxf>
    <dxf>
      <fill>
        <patternFill>
          <bgColor rgb="FFFF0000"/>
        </patternFill>
      </fill>
    </dxf>
    <dxf>
      <fill>
        <patternFill>
          <bgColor rgb="FFFFFFEF"/>
        </patternFill>
      </fill>
    </dxf>
    <dxf>
      <font>
        <b val="0"/>
        <i val="0"/>
        <color theme="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tint="0.499984740745262"/>
        </patternFill>
      </fill>
    </dxf>
    <dxf>
      <fill>
        <patternFill>
          <bgColor rgb="FFFFFF00"/>
        </patternFill>
      </fill>
    </dxf>
    <dxf>
      <fill>
        <patternFill>
          <bgColor rgb="FFFFC000"/>
        </patternFill>
      </fill>
    </dxf>
    <dxf>
      <fill>
        <patternFill>
          <bgColor rgb="FFFF0000"/>
        </patternFill>
      </fill>
    </dxf>
    <dxf>
      <fill>
        <patternFill>
          <bgColor rgb="FFFFFFEF"/>
        </patternFill>
      </fill>
    </dxf>
    <dxf>
      <font>
        <b val="0"/>
        <i val="0"/>
        <color theme="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1" tint="0.499984740745262"/>
        </patternFill>
      </fill>
    </dxf>
    <dxf>
      <fill>
        <patternFill>
          <bgColor rgb="FFFFFF00"/>
        </patternFill>
      </fill>
    </dxf>
    <dxf>
      <fill>
        <patternFill>
          <bgColor rgb="FFFFC000"/>
        </patternFill>
      </fill>
    </dxf>
    <dxf>
      <fill>
        <patternFill>
          <bgColor rgb="FFFF0000"/>
        </patternFill>
      </fill>
    </dxf>
    <dxf>
      <fill>
        <patternFill>
          <bgColor rgb="FFFFFFEF"/>
        </patternFill>
      </fill>
    </dxf>
    <dxf>
      <font>
        <b val="0"/>
        <i val="0"/>
        <color theme="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6" tint="0.39994506668294322"/>
        </patternFill>
      </fill>
    </dxf>
    <dxf>
      <font>
        <b val="0"/>
        <i/>
        <color rgb="FF0070C0"/>
      </font>
      <fill>
        <patternFill patternType="none">
          <bgColor auto="1"/>
        </patternFill>
      </fill>
    </dxf>
    <dxf>
      <fill>
        <patternFill>
          <bgColor theme="2" tint="-9.9948118533890809E-2"/>
        </patternFill>
      </fill>
    </dxf>
    <dxf>
      <font>
        <b val="0"/>
        <i/>
        <color rgb="FF0070C0"/>
      </font>
      <fill>
        <patternFill patternType="none">
          <bgColor auto="1"/>
        </patternFill>
      </fill>
    </dxf>
    <dxf>
      <fill>
        <patternFill>
          <bgColor theme="2" tint="-9.9948118533890809E-2"/>
        </patternFill>
      </fill>
    </dxf>
    <dxf>
      <font>
        <b val="0"/>
        <i/>
        <color rgb="FF0070C0"/>
      </font>
      <fill>
        <patternFill patternType="none">
          <bgColor auto="1"/>
        </patternFill>
      </fill>
    </dxf>
    <dxf>
      <fill>
        <patternFill>
          <bgColor theme="2" tint="-9.9948118533890809E-2"/>
        </patternFill>
      </fill>
    </dxf>
    <dxf>
      <font>
        <b val="0"/>
        <i/>
        <color rgb="FF0070C0"/>
      </font>
      <fill>
        <patternFill patternType="none">
          <bgColor auto="1"/>
        </patternFill>
      </fill>
    </dxf>
    <dxf>
      <fill>
        <patternFill>
          <bgColor theme="2" tint="-9.9948118533890809E-2"/>
        </patternFill>
      </fill>
    </dxf>
    <dxf>
      <font>
        <b val="0"/>
        <i/>
        <color rgb="FF0070C0"/>
      </font>
      <fill>
        <patternFill patternType="none">
          <bgColor auto="1"/>
        </patternFill>
      </fill>
    </dxf>
    <dxf>
      <fill>
        <patternFill>
          <bgColor theme="2" tint="-9.9948118533890809E-2"/>
        </patternFill>
      </fill>
    </dxf>
    <dxf>
      <font>
        <b val="0"/>
        <i/>
        <color rgb="FF0070C0"/>
      </font>
      <fill>
        <patternFill patternType="none">
          <bgColor auto="1"/>
        </patternFill>
      </fill>
    </dxf>
    <dxf>
      <fill>
        <patternFill>
          <bgColor theme="2" tint="-9.9948118533890809E-2"/>
        </patternFill>
      </fill>
    </dxf>
    <dxf>
      <font>
        <b val="0"/>
        <i/>
        <color rgb="FF0070C0"/>
      </font>
      <fill>
        <patternFill patternType="none">
          <bgColor auto="1"/>
        </patternFill>
      </fill>
    </dxf>
    <dxf>
      <fill>
        <patternFill>
          <bgColor theme="2" tint="-9.9948118533890809E-2"/>
        </patternFill>
      </fill>
    </dxf>
    <dxf>
      <font>
        <b val="0"/>
        <i/>
        <color rgb="FF0070C0"/>
      </font>
      <fill>
        <patternFill patternType="none">
          <bgColor auto="1"/>
        </patternFill>
      </fill>
    </dxf>
    <dxf>
      <fill>
        <patternFill>
          <bgColor theme="2" tint="-9.9948118533890809E-2"/>
        </patternFill>
      </fill>
    </dxf>
    <dxf>
      <font>
        <b val="0"/>
        <i/>
        <color rgb="FF0070C0"/>
      </font>
      <fill>
        <patternFill patternType="none">
          <bgColor auto="1"/>
        </patternFill>
      </fill>
    </dxf>
    <dxf>
      <fill>
        <patternFill>
          <bgColor theme="2" tint="-9.9948118533890809E-2"/>
        </patternFill>
      </fill>
    </dxf>
    <dxf>
      <font>
        <b val="0"/>
        <i/>
        <color rgb="FF0070C0"/>
      </font>
      <fill>
        <patternFill patternType="none">
          <bgColor auto="1"/>
        </patternFill>
      </fill>
    </dxf>
    <dxf>
      <fill>
        <patternFill>
          <bgColor theme="2" tint="-9.9948118533890809E-2"/>
        </patternFill>
      </fill>
    </dxf>
    <dxf>
      <font>
        <b val="0"/>
        <i/>
        <color rgb="FF0070C0"/>
      </font>
      <fill>
        <patternFill patternType="none">
          <bgColor auto="1"/>
        </patternFill>
      </fill>
    </dxf>
    <dxf>
      <fill>
        <patternFill>
          <bgColor theme="2" tint="-9.9948118533890809E-2"/>
        </patternFill>
      </fill>
    </dxf>
    <dxf>
      <font>
        <b val="0"/>
        <i/>
        <color rgb="FF0070C0"/>
      </font>
      <fill>
        <patternFill patternType="none">
          <bgColor auto="1"/>
        </patternFill>
      </fill>
    </dxf>
    <dxf>
      <fill>
        <patternFill>
          <bgColor theme="2" tint="-9.9948118533890809E-2"/>
        </patternFill>
      </fill>
    </dxf>
    <dxf>
      <font>
        <b val="0"/>
        <i/>
        <color rgb="FF0070C0"/>
      </font>
      <fill>
        <patternFill patternType="none">
          <bgColor auto="1"/>
        </patternFill>
      </fill>
    </dxf>
    <dxf>
      <fill>
        <patternFill>
          <bgColor theme="2" tint="-9.9948118533890809E-2"/>
        </patternFill>
      </fill>
    </dxf>
    <dxf>
      <font>
        <b val="0"/>
        <i/>
        <color rgb="FF0070C0"/>
      </font>
      <fill>
        <patternFill patternType="none">
          <bgColor auto="1"/>
        </patternFill>
      </fill>
    </dxf>
    <dxf>
      <fill>
        <patternFill>
          <bgColor theme="2" tint="-9.9948118533890809E-2"/>
        </patternFill>
      </fill>
    </dxf>
    <dxf>
      <font>
        <b val="0"/>
        <i/>
        <color rgb="FF0070C0"/>
      </font>
      <fill>
        <patternFill patternType="none">
          <bgColor auto="1"/>
        </patternFill>
      </fill>
    </dxf>
    <dxf>
      <fill>
        <patternFill>
          <bgColor theme="2" tint="-9.9948118533890809E-2"/>
        </patternFill>
      </fill>
    </dxf>
    <dxf>
      <font>
        <b val="0"/>
        <i/>
        <color rgb="FF0070C0"/>
      </font>
      <fill>
        <patternFill patternType="none">
          <bgColor auto="1"/>
        </patternFill>
      </fill>
    </dxf>
    <dxf>
      <fill>
        <patternFill>
          <bgColor theme="2" tint="-9.9948118533890809E-2"/>
        </patternFill>
      </fill>
    </dxf>
    <dxf>
      <font>
        <b val="0"/>
        <i/>
        <color rgb="FF0070C0"/>
      </font>
      <fill>
        <patternFill patternType="none">
          <bgColor auto="1"/>
        </patternFill>
      </fill>
    </dxf>
    <dxf>
      <fill>
        <patternFill>
          <bgColor theme="2" tint="-9.9948118533890809E-2"/>
        </patternFill>
      </fill>
    </dxf>
    <dxf>
      <font>
        <b val="0"/>
        <i/>
        <color rgb="FF0070C0"/>
      </font>
      <fill>
        <patternFill patternType="none">
          <bgColor auto="1"/>
        </patternFill>
      </fill>
    </dxf>
    <dxf>
      <fill>
        <patternFill>
          <bgColor theme="2" tint="-9.9948118533890809E-2"/>
        </patternFill>
      </fill>
    </dxf>
    <dxf>
      <font>
        <b val="0"/>
        <i/>
        <color rgb="FF0070C0"/>
      </font>
      <fill>
        <patternFill patternType="none">
          <bgColor auto="1"/>
        </patternFill>
      </fill>
    </dxf>
    <dxf>
      <fill>
        <patternFill>
          <bgColor theme="2" tint="-9.9948118533890809E-2"/>
        </patternFill>
      </fill>
    </dxf>
    <dxf>
      <font>
        <b val="0"/>
        <i/>
        <color rgb="FF0070C0"/>
      </font>
      <fill>
        <patternFill patternType="none">
          <bgColor auto="1"/>
        </patternFill>
      </fill>
    </dxf>
    <dxf>
      <fill>
        <patternFill>
          <bgColor theme="2" tint="-9.9948118533890809E-2"/>
        </patternFill>
      </fill>
    </dxf>
    <dxf>
      <font>
        <b val="0"/>
        <i/>
        <color rgb="FF0070C0"/>
      </font>
      <fill>
        <patternFill patternType="none">
          <bgColor auto="1"/>
        </patternFill>
      </fill>
    </dxf>
    <dxf>
      <fill>
        <patternFill>
          <bgColor theme="2" tint="-9.9948118533890809E-2"/>
        </patternFill>
      </fill>
    </dxf>
    <dxf>
      <font>
        <b val="0"/>
        <i/>
        <color rgb="FF0070C0"/>
      </font>
      <fill>
        <patternFill patternType="none">
          <bgColor auto="1"/>
        </patternFill>
      </fill>
    </dxf>
    <dxf>
      <fill>
        <patternFill>
          <bgColor theme="2" tint="-9.9948118533890809E-2"/>
        </patternFill>
      </fill>
    </dxf>
    <dxf>
      <font>
        <b val="0"/>
        <i/>
        <color rgb="FF0070C0"/>
      </font>
      <fill>
        <patternFill patternType="none">
          <bgColor auto="1"/>
        </patternFill>
      </fill>
    </dxf>
    <dxf>
      <fill>
        <patternFill>
          <bgColor theme="2" tint="-9.9948118533890809E-2"/>
        </patternFill>
      </fill>
    </dxf>
    <dxf>
      <font>
        <b val="0"/>
        <i/>
        <color rgb="FF0070C0"/>
      </font>
      <fill>
        <patternFill patternType="none">
          <bgColor auto="1"/>
        </patternFill>
      </fill>
    </dxf>
    <dxf>
      <fill>
        <patternFill>
          <bgColor theme="2" tint="-9.9948118533890809E-2"/>
        </patternFill>
      </fill>
    </dxf>
    <dxf>
      <font>
        <b val="0"/>
        <i/>
        <color rgb="FF0070C0"/>
      </font>
      <fill>
        <patternFill patternType="none">
          <bgColor auto="1"/>
        </patternFill>
      </fill>
    </dxf>
    <dxf>
      <fill>
        <patternFill>
          <bgColor theme="2" tint="-9.9948118533890809E-2"/>
        </patternFill>
      </fill>
    </dxf>
    <dxf>
      <font>
        <b val="0"/>
        <i/>
        <color rgb="FF0070C0"/>
      </font>
      <fill>
        <patternFill patternType="none">
          <bgColor auto="1"/>
        </patternFill>
      </fill>
    </dxf>
    <dxf>
      <fill>
        <patternFill>
          <bgColor theme="2" tint="-9.9948118533890809E-2"/>
        </patternFill>
      </fill>
    </dxf>
    <dxf>
      <font>
        <b val="0"/>
        <i/>
        <color rgb="FF0070C0"/>
      </font>
      <fill>
        <patternFill patternType="none">
          <bgColor auto="1"/>
        </patternFill>
      </fill>
    </dxf>
    <dxf>
      <fill>
        <patternFill>
          <bgColor theme="2" tint="-9.9948118533890809E-2"/>
        </patternFill>
      </fill>
    </dxf>
    <dxf>
      <font>
        <b val="0"/>
        <i/>
        <color rgb="FF0070C0"/>
      </font>
      <fill>
        <patternFill patternType="none">
          <bgColor auto="1"/>
        </patternFill>
      </fill>
    </dxf>
    <dxf>
      <fill>
        <patternFill>
          <bgColor theme="2" tint="-9.9948118533890809E-2"/>
        </patternFill>
      </fill>
    </dxf>
    <dxf>
      <font>
        <b val="0"/>
        <i/>
        <color rgb="FF0070C0"/>
      </font>
      <fill>
        <patternFill patternType="none">
          <bgColor auto="1"/>
        </patternFill>
      </fill>
    </dxf>
    <dxf>
      <fill>
        <patternFill>
          <bgColor theme="2" tint="-9.9948118533890809E-2"/>
        </patternFill>
      </fill>
    </dxf>
    <dxf>
      <font>
        <b val="0"/>
        <i/>
        <color rgb="FF0070C0"/>
      </font>
      <fill>
        <patternFill patternType="none">
          <bgColor auto="1"/>
        </patternFill>
      </fill>
    </dxf>
    <dxf>
      <fill>
        <patternFill>
          <bgColor theme="2" tint="-9.9948118533890809E-2"/>
        </patternFill>
      </fill>
    </dxf>
    <dxf>
      <font>
        <b val="0"/>
        <i/>
        <color rgb="FF0070C0"/>
      </font>
      <fill>
        <patternFill patternType="none">
          <bgColor auto="1"/>
        </patternFill>
      </fill>
    </dxf>
    <dxf>
      <fill>
        <patternFill>
          <bgColor theme="2" tint="-9.9948118533890809E-2"/>
        </patternFill>
      </fill>
    </dxf>
    <dxf>
      <font>
        <b val="0"/>
        <i/>
        <color rgb="FF0070C0"/>
      </font>
      <fill>
        <patternFill patternType="none">
          <bgColor auto="1"/>
        </patternFill>
      </fill>
    </dxf>
    <dxf>
      <fill>
        <patternFill>
          <bgColor theme="2" tint="-9.9948118533890809E-2"/>
        </patternFill>
      </fill>
    </dxf>
    <dxf>
      <font>
        <b val="0"/>
        <i/>
        <color rgb="FF0070C0"/>
      </font>
      <fill>
        <patternFill patternType="none">
          <bgColor auto="1"/>
        </patternFill>
      </fill>
    </dxf>
    <dxf>
      <fill>
        <patternFill>
          <bgColor theme="2" tint="-9.9948118533890809E-2"/>
        </patternFill>
      </fill>
    </dxf>
    <dxf>
      <font>
        <b val="0"/>
        <i/>
        <color rgb="FF0070C0"/>
      </font>
      <fill>
        <patternFill patternType="none">
          <bgColor auto="1"/>
        </patternFill>
      </fill>
    </dxf>
    <dxf>
      <fill>
        <patternFill>
          <bgColor theme="2" tint="-9.9948118533890809E-2"/>
        </patternFill>
      </fill>
    </dxf>
    <dxf>
      <fill>
        <patternFill>
          <bgColor theme="1" tint="0.499984740745262"/>
        </patternFill>
      </fill>
    </dxf>
    <dxf>
      <fill>
        <patternFill>
          <bgColor rgb="FFFFFF00"/>
        </patternFill>
      </fill>
    </dxf>
    <dxf>
      <fill>
        <patternFill>
          <bgColor rgb="FFFFC000"/>
        </patternFill>
      </fill>
    </dxf>
    <dxf>
      <fill>
        <patternFill>
          <bgColor rgb="FFFF0000"/>
        </patternFill>
      </fill>
    </dxf>
    <dxf>
      <fill>
        <patternFill>
          <bgColor rgb="FFFFFFEF"/>
        </patternFill>
      </fill>
    </dxf>
    <dxf>
      <font>
        <b val="0"/>
        <i val="0"/>
        <color theme="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0"/>
      </font>
    </dxf>
    <dxf>
      <font>
        <color theme="0"/>
      </font>
    </dxf>
    <dxf>
      <font>
        <color theme="0"/>
      </font>
    </dxf>
    <dxf>
      <font>
        <color theme="0"/>
      </font>
    </dxf>
    <dxf>
      <font>
        <color theme="0"/>
      </font>
    </dxf>
  </dxfs>
  <tableStyles count="0" defaultTableStyle="TableStyleMedium9" defaultPivotStyle="PivotStyleLight16"/>
  <colors>
    <mruColors>
      <color rgb="FFCCFFCC"/>
      <color rgb="FFFFFFE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U264"/>
  <sheetViews>
    <sheetView workbookViewId="0">
      <selection activeCell="C282" sqref="C282"/>
    </sheetView>
  </sheetViews>
  <sheetFormatPr defaultRowHeight="15" x14ac:dyDescent="0.25"/>
  <cols>
    <col min="1" max="1" width="1.42578125" style="1" customWidth="1"/>
    <col min="2" max="2" width="20.5703125" bestFit="1" customWidth="1"/>
    <col min="3" max="3" width="166.140625" bestFit="1" customWidth="1"/>
  </cols>
  <sheetData>
    <row r="1" spans="1:21" s="1" customFormat="1" ht="7.5" customHeight="1" x14ac:dyDescent="0.2">
      <c r="D1" s="2"/>
      <c r="E1" s="2"/>
      <c r="F1" s="2"/>
      <c r="G1" s="2"/>
      <c r="H1" s="2"/>
      <c r="I1" s="2"/>
      <c r="J1" s="2"/>
      <c r="K1" s="2"/>
      <c r="L1" s="2"/>
      <c r="M1" s="2"/>
      <c r="N1" s="2"/>
      <c r="O1" s="2"/>
      <c r="P1" s="2"/>
      <c r="Q1" s="2"/>
      <c r="R1" s="2"/>
      <c r="S1" s="2"/>
      <c r="T1" s="2"/>
      <c r="U1" s="2"/>
    </row>
    <row r="2" spans="1:21" s="73" customFormat="1" x14ac:dyDescent="0.25">
      <c r="A2" s="72"/>
      <c r="B2" s="74" t="s">
        <v>186</v>
      </c>
      <c r="C2" s="76" t="s">
        <v>185</v>
      </c>
    </row>
    <row r="4" spans="1:21" x14ac:dyDescent="0.25">
      <c r="C4" s="75" t="s">
        <v>187</v>
      </c>
    </row>
    <row r="5" spans="1:21" hidden="1" x14ac:dyDescent="0.25">
      <c r="C5">
        <f>IF('Audit History Matrix'!T20="Yes",'Audit History Matrix'!B19&amp;" - "&amp;'Audit History Matrix'!B20&amp;": We noted this area has not recently been reviewed, making it inherently risky.",0)</f>
        <v>0</v>
      </c>
    </row>
    <row r="6" spans="1:21" hidden="1" x14ac:dyDescent="0.25">
      <c r="C6">
        <f>IF('Audit History Matrix'!T22="Yes",'Audit History Matrix'!B21&amp;" - "&amp;'Audit History Matrix'!B22&amp;": We noted this area has not recently been reviewed, making it inherently risky.",0)</f>
        <v>0</v>
      </c>
    </row>
    <row r="7" spans="1:21" hidden="1" x14ac:dyDescent="0.25">
      <c r="C7">
        <f>IF('Audit History Matrix'!T23="Yes",'Audit History Matrix'!B21&amp;" - "&amp;'Audit History Matrix'!B23&amp;": We noted this area has not recently been reviewed, making it inherently risky.",0)</f>
        <v>0</v>
      </c>
    </row>
    <row r="8" spans="1:21" hidden="1" x14ac:dyDescent="0.25">
      <c r="C8">
        <f>IF('Audit History Matrix'!T24="Yes",'Audit History Matrix'!B21&amp;" - "&amp;'Audit History Matrix'!B24&amp;": We noted this area has not recently been reviewed, making it inherently risky.",0)</f>
        <v>0</v>
      </c>
    </row>
    <row r="9" spans="1:21" hidden="1" x14ac:dyDescent="0.25">
      <c r="C9">
        <f>IF('Audit History Matrix'!T26="Yes",'Audit History Matrix'!B25&amp;" - "&amp;'Audit History Matrix'!B26&amp;": We noted this area has not recently been reviewed, making it inherently risky.",0)</f>
        <v>0</v>
      </c>
    </row>
    <row r="10" spans="1:21" hidden="1" x14ac:dyDescent="0.25">
      <c r="C10">
        <f>IF('Audit History Matrix'!T27="Yes",'Audit History Matrix'!B25&amp;" - "&amp;'Audit History Matrix'!B27&amp;": We noted this area has not recently been reviewed, making it inherently risky.",0)</f>
        <v>0</v>
      </c>
    </row>
    <row r="11" spans="1:21" hidden="1" x14ac:dyDescent="0.25">
      <c r="C11">
        <f>IF('Audit History Matrix'!T29="Yes",'Audit History Matrix'!B28&amp;" - "&amp;'Audit History Matrix'!B29&amp;": We noted this area has not recently been reviewed, making it inherently risky.",0)</f>
        <v>0</v>
      </c>
    </row>
    <row r="12" spans="1:21" hidden="1" x14ac:dyDescent="0.25">
      <c r="C12">
        <f>IF('Audit History Matrix'!T30="Yes",'Audit History Matrix'!B28&amp;" - "&amp;'Audit History Matrix'!B30&amp;": We noted this area has not recently been reviewed, making it inherently risky.",0)</f>
        <v>0</v>
      </c>
    </row>
    <row r="13" spans="1:21" hidden="1" x14ac:dyDescent="0.25">
      <c r="C13">
        <f>IF('Audit History Matrix'!T31="Yes",'Audit History Matrix'!B28&amp;" - "&amp;'Audit History Matrix'!B31&amp;": We noted this area has not recently been reviewed, making it inherently risky.",0)</f>
        <v>0</v>
      </c>
    </row>
    <row r="14" spans="1:21" hidden="1" x14ac:dyDescent="0.25">
      <c r="C14">
        <f>IF('Audit History Matrix'!T32="Yes",'Audit History Matrix'!B28&amp;" - "&amp;'Audit History Matrix'!B32&amp;": We noted this area has not recently been reviewed, making it inherently risky.",0)</f>
        <v>0</v>
      </c>
    </row>
    <row r="15" spans="1:21" hidden="1" x14ac:dyDescent="0.25">
      <c r="C15">
        <f>IF('Audit History Matrix'!T34="Yes",'Audit History Matrix'!B33&amp;" - "&amp;'Audit History Matrix'!B34&amp;": We noted this area has not recently been reviewed, making it inherently risky.",0)</f>
        <v>0</v>
      </c>
    </row>
    <row r="16" spans="1:21" hidden="1" x14ac:dyDescent="0.25">
      <c r="C16">
        <f>IF('Audit History Matrix'!T35="Yes",'Audit History Matrix'!B33&amp;" - "&amp;'Audit History Matrix'!B35&amp;": We noted this area has not recently been reviewed, making it inherently risky.",0)</f>
        <v>0</v>
      </c>
    </row>
    <row r="17" spans="3:3" hidden="1" x14ac:dyDescent="0.25">
      <c r="C17">
        <f>IF('Audit History Matrix'!T36="Yes",'Audit History Matrix'!B33&amp;" - "&amp;'Audit History Matrix'!B36&amp;": We noted this area has not recently been reviewed, making it inherently risky.",0)</f>
        <v>0</v>
      </c>
    </row>
    <row r="18" spans="3:3" hidden="1" x14ac:dyDescent="0.25">
      <c r="C18">
        <f>IF('Audit History Matrix'!T37="Yes",'Audit History Matrix'!B33&amp;" - "&amp;'Audit History Matrix'!B37&amp;": We noted this area has not recently been reviewed, making it inherently risky.",0)</f>
        <v>0</v>
      </c>
    </row>
    <row r="19" spans="3:3" hidden="1" x14ac:dyDescent="0.25">
      <c r="C19">
        <f>IF('Audit History Matrix'!T39="Yes",'Audit History Matrix'!B38&amp;" - "&amp;'Audit History Matrix'!B39&amp;": We noted this area has not recently been reviewed, making it inherently risky.",0)</f>
        <v>0</v>
      </c>
    </row>
    <row r="20" spans="3:3" hidden="1" x14ac:dyDescent="0.25">
      <c r="C20">
        <f>IF('Audit History Matrix'!T40="Yes",'Audit History Matrix'!B38&amp;" - "&amp;'Audit History Matrix'!B40&amp;": We noted this area has not recently been reviewed, making it inherently risky.",0)</f>
        <v>0</v>
      </c>
    </row>
    <row r="21" spans="3:3" hidden="1" x14ac:dyDescent="0.25">
      <c r="C21">
        <f>IF('Audit History Matrix'!T42="Yes",'Audit History Matrix'!B42&amp;": We noted this area has not recently been reviewed, making it inherently risky.",0)</f>
        <v>0</v>
      </c>
    </row>
    <row r="22" spans="3:3" hidden="1" x14ac:dyDescent="0.25">
      <c r="C22">
        <f>IF('Audit History Matrix'!T44="Yes",'Audit History Matrix'!B43&amp;" - "&amp;'Audit History Matrix'!B44&amp;": We noted this area has not recently been reviewed, making it inherently risky.",0)</f>
        <v>0</v>
      </c>
    </row>
    <row r="23" spans="3:3" hidden="1" x14ac:dyDescent="0.25">
      <c r="C23">
        <f>IF('Audit History Matrix'!T45="Yes",'Audit History Matrix'!B43&amp;" - "&amp;'Audit History Matrix'!B45&amp;": We noted this area has not recently been reviewed, making it inherently risky.",0)</f>
        <v>0</v>
      </c>
    </row>
    <row r="24" spans="3:3" hidden="1" x14ac:dyDescent="0.25">
      <c r="C24">
        <f>IF('Audit History Matrix'!T46="Yes",'Audit History Matrix'!B43&amp;" - "&amp;'Audit History Matrix'!B46&amp;": We noted this area has not recently been reviewed, making it inherently risky.",0)</f>
        <v>0</v>
      </c>
    </row>
    <row r="25" spans="3:3" hidden="1" x14ac:dyDescent="0.25">
      <c r="C25">
        <f>IF('Audit History Matrix'!T47="Yes",'Audit History Matrix'!B43&amp;" - "&amp;'Audit History Matrix'!B47&amp;": We noted this area has not recently been reviewed, making it inherently risky.",0)</f>
        <v>0</v>
      </c>
    </row>
    <row r="26" spans="3:3" hidden="1" x14ac:dyDescent="0.25">
      <c r="C26">
        <f>IF('Audit History Matrix'!T48="Yes",'Audit History Matrix'!B43&amp;" - "&amp;'Audit History Matrix'!B48&amp;": We noted this area has not recently been reviewed, making it inherently risky.",0)</f>
        <v>0</v>
      </c>
    </row>
    <row r="27" spans="3:3" hidden="1" x14ac:dyDescent="0.25">
      <c r="C27">
        <f>IF('Audit History Matrix'!T49="Yes",'Audit History Matrix'!B43&amp;" - "&amp;'Audit History Matrix'!B49&amp;": We noted this area has not recently been reviewed, making it inherently risky.",0)</f>
        <v>0</v>
      </c>
    </row>
    <row r="28" spans="3:3" hidden="1" x14ac:dyDescent="0.25">
      <c r="C28">
        <f>IF('Audit History Matrix'!T50="Yes",'Audit History Matrix'!B43&amp;" - "&amp;'Audit History Matrix'!B50&amp;": We noted this area has not recently been reviewed, making it inherently risky.",0)</f>
        <v>0</v>
      </c>
    </row>
    <row r="29" spans="3:3" hidden="1" x14ac:dyDescent="0.25">
      <c r="C29">
        <f>IF('Audit History Matrix'!T51="Yes",'Audit History Matrix'!B43&amp;" - "&amp;'Audit History Matrix'!B51&amp;": We noted this area has not recently been reviewed, making it inherently risky.",0)</f>
        <v>0</v>
      </c>
    </row>
    <row r="30" spans="3:3" hidden="1" x14ac:dyDescent="0.25">
      <c r="C30">
        <f>IF('Audit History Matrix'!T53="Yes",'Audit History Matrix'!B52&amp;" - "&amp;'Audit History Matrix'!B53&amp;": We noted this area has not recently been reviewed, making it inherently risky.",0)</f>
        <v>0</v>
      </c>
    </row>
    <row r="31" spans="3:3" hidden="1" x14ac:dyDescent="0.25">
      <c r="C31">
        <f>IF('Audit History Matrix'!T54="Yes",'Audit History Matrix'!B52&amp;" - "&amp;'Audit History Matrix'!B54&amp;": We noted this area has not recently been reviewed, making it inherently risky.",0)</f>
        <v>0</v>
      </c>
    </row>
    <row r="32" spans="3:3" hidden="1" x14ac:dyDescent="0.25">
      <c r="C32">
        <f>IF('Audit History Matrix'!T55="Yes",'Audit History Matrix'!B52&amp;" - "&amp;'Audit History Matrix'!B55&amp;": We noted this area has not recently been reviewed, making it inherently risky.",0)</f>
        <v>0</v>
      </c>
    </row>
    <row r="33" spans="3:3" hidden="1" x14ac:dyDescent="0.25">
      <c r="C33">
        <f>IF('Audit History Matrix'!T56="Yes",'Audit History Matrix'!B52&amp;" - "&amp;'Audit History Matrix'!B56&amp;": We noted this area has not recently been reviewed, making it inherently risky.",0)</f>
        <v>0</v>
      </c>
    </row>
    <row r="34" spans="3:3" hidden="1" x14ac:dyDescent="0.25">
      <c r="C34">
        <f>IF('Audit History Matrix'!T58="Yes",'Audit History Matrix'!B57&amp;" - "&amp;'Audit History Matrix'!B58&amp;": We noted this area has not recently been reviewed, making it inherently risky.",0)</f>
        <v>0</v>
      </c>
    </row>
    <row r="35" spans="3:3" hidden="1" x14ac:dyDescent="0.25">
      <c r="C35">
        <f>IF('Audit History Matrix'!T59="Yes",'Audit History Matrix'!B57&amp;" - "&amp;'Audit History Matrix'!B59&amp;": We noted this area has not recently been reviewed, making it inherently risky.",0)</f>
        <v>0</v>
      </c>
    </row>
    <row r="36" spans="3:3" hidden="1" x14ac:dyDescent="0.25">
      <c r="C36">
        <f>IF('Audit History Matrix'!T60="Yes",'Audit History Matrix'!B57&amp;" - "&amp;'Audit History Matrix'!B60&amp;": We noted this area has not recently been reviewed, making it inherently risky.",0)</f>
        <v>0</v>
      </c>
    </row>
    <row r="37" spans="3:3" hidden="1" x14ac:dyDescent="0.25">
      <c r="C37">
        <f>IF('Audit History Matrix'!T61="Yes",'Audit History Matrix'!B57&amp;" - "&amp;'Audit History Matrix'!B61&amp;": We noted this area has not recently been reviewed, making it inherently risky.",0)</f>
        <v>0</v>
      </c>
    </row>
    <row r="38" spans="3:3" hidden="1" x14ac:dyDescent="0.25">
      <c r="C38">
        <f>IF('Audit History Matrix'!T62="Yes",'Audit History Matrix'!B57&amp;" - "&amp;'Audit History Matrix'!B62&amp;": We noted this area has not recently been reviewed, making it inherently risky.",0)</f>
        <v>0</v>
      </c>
    </row>
    <row r="39" spans="3:3" x14ac:dyDescent="0.25">
      <c r="C39" t="str">
        <f>IF('Audit History Matrix'!T64="Yes",'Audit History Matrix'!B63&amp;" - "&amp;'Audit History Matrix'!B64&amp;": We noted this area has not recently been reviewed, making it inherently risky.",0)</f>
        <v>Procurement: Procurement - Public Works Projects - Bidding for Public Works: We noted this area has not recently been reviewed, making it inherently risky.</v>
      </c>
    </row>
    <row r="40" spans="3:3" hidden="1" x14ac:dyDescent="0.25">
      <c r="C40">
        <f>IF('Audit History Matrix'!T65="Yes",'Audit History Matrix'!B63&amp;" - "&amp;'Audit History Matrix'!B65&amp;": We noted this area has not recently been reviewed, making it inherently risky.",0)</f>
        <v>0</v>
      </c>
    </row>
    <row r="41" spans="3:3" hidden="1" x14ac:dyDescent="0.25">
      <c r="C41">
        <f>IF('Audit History Matrix'!T66="Yes",'Audit History Matrix'!B63&amp;" - "&amp;'Audit History Matrix'!B66&amp;": We noted this area has not recently been reviewed, making it inherently risky.",0)</f>
        <v>0</v>
      </c>
    </row>
    <row r="42" spans="3:3" hidden="1" x14ac:dyDescent="0.25">
      <c r="C42">
        <f>IF('Audit History Matrix'!T67="Yes",'Audit History Matrix'!B63&amp;" - "&amp;'Audit History Matrix'!B67&amp;": We noted this area has not recently been reviewed, making it inherently risky.",0)</f>
        <v>0</v>
      </c>
    </row>
    <row r="43" spans="3:3" x14ac:dyDescent="0.25">
      <c r="C43" t="str">
        <f>IF('Audit History Matrix'!T69="Yes",'Audit History Matrix'!B68&amp;" - "&amp;'Audit History Matrix'!B69&amp;": We noted this area has not recently been reviewed, making it inherently risky.",0)</f>
        <v>Procurement: Procurement - Purchases - Bidding for Purchases: We noted this area has not recently been reviewed, making it inherently risky.</v>
      </c>
    </row>
    <row r="44" spans="3:3" hidden="1" x14ac:dyDescent="0.25">
      <c r="C44">
        <f>IF('Audit History Matrix'!T70="Yes",'Audit History Matrix'!B68&amp;" - "&amp;'Audit History Matrix'!B70&amp;": We noted this area has not recently been reviewed, making it inherently risky.",0)</f>
        <v>0</v>
      </c>
    </row>
    <row r="45" spans="3:3" hidden="1" x14ac:dyDescent="0.25">
      <c r="C45">
        <f>IF('Audit History Matrix'!T71="Yes",'Audit History Matrix'!B68&amp;" - "&amp;'Audit History Matrix'!B71&amp;": We noted this area has not recently been reviewed, making it inherently risky.",0)</f>
        <v>0</v>
      </c>
    </row>
    <row r="46" spans="3:3" hidden="1" x14ac:dyDescent="0.25">
      <c r="C46">
        <f>IF('Audit History Matrix'!T73="Yes",'Audit History Matrix'!B72&amp;" - "&amp;'Audit History Matrix'!B73&amp;": We noted this area has not recently been reviewed, making it inherently risky.",0)</f>
        <v>0</v>
      </c>
    </row>
    <row r="47" spans="3:3" hidden="1" x14ac:dyDescent="0.25">
      <c r="C47">
        <f>IF('Audit History Matrix'!T75="Yes",'Audit History Matrix'!B74&amp;" - "&amp;'Audit History Matrix'!B75&amp;": We noted this area has not recently been reviewed, making it inherently risky.",0)</f>
        <v>0</v>
      </c>
    </row>
    <row r="48" spans="3:3" hidden="1" x14ac:dyDescent="0.25">
      <c r="C48">
        <f>IF('Audit History Matrix'!T76="Yes",'Audit History Matrix'!B74&amp;" - "&amp;'Audit History Matrix'!B76&amp;": We noted this area has not recently been reviewed, making it inherently risky.",0)</f>
        <v>0</v>
      </c>
    </row>
    <row r="49" spans="3:3" hidden="1" x14ac:dyDescent="0.25">
      <c r="C49">
        <f>IF('Audit History Matrix'!T78="Yes",'Audit History Matrix'!B77&amp;" - "&amp;'Audit History Matrix'!B78&amp;": We noted this area has not recently been reviewed, making it inherently risky.",0)</f>
        <v>0</v>
      </c>
    </row>
    <row r="50" spans="3:3" hidden="1" x14ac:dyDescent="0.25">
      <c r="C50">
        <f>IF('Audit History Matrix'!T80="Yes",'Audit History Matrix'!B79&amp;" - "&amp;'Audit History Matrix'!B80&amp;": We noted this area has not recently been reviewed, making it inherently risky.",0)</f>
        <v>0</v>
      </c>
    </row>
    <row r="51" spans="3:3" hidden="1" x14ac:dyDescent="0.25">
      <c r="C51">
        <f>IF('Audit History Matrix'!T81="Yes",'Audit History Matrix'!B79&amp;" - "&amp;'Audit History Matrix'!B81&amp;": We noted this area has not recently been reviewed, making it inherently risky.",0)</f>
        <v>0</v>
      </c>
    </row>
    <row r="52" spans="3:3" hidden="1" x14ac:dyDescent="0.25">
      <c r="C52">
        <f>IF('Audit History Matrix'!T82="Yes",'Audit History Matrix'!B79&amp;" - "&amp;'Audit History Matrix'!B82&amp;": We noted this area has not recently been reviewed, making it inherently risky.",0)</f>
        <v>0</v>
      </c>
    </row>
    <row r="53" spans="3:3" hidden="1" x14ac:dyDescent="0.25">
      <c r="C53">
        <f>IF('Audit History Matrix'!T83="Yes",'Audit History Matrix'!B79&amp;" - "&amp;'Audit History Matrix'!B83&amp;": We noted this area has not recently been reviewed, making it inherently risky.",0)</f>
        <v>0</v>
      </c>
    </row>
    <row r="54" spans="3:3" hidden="1" x14ac:dyDescent="0.25">
      <c r="C54">
        <f>IF('Audit History Matrix'!T84="Yes",'Audit History Matrix'!B79&amp;" - "&amp;'Audit History Matrix'!B84&amp;": We noted this area has not recently been reviewed, making it inherently risky.",0)</f>
        <v>0</v>
      </c>
    </row>
    <row r="55" spans="3:3" hidden="1" x14ac:dyDescent="0.25">
      <c r="C55">
        <f>IF('Audit History Matrix'!T85="Yes",'Audit History Matrix'!B79&amp;" - "&amp;'Audit History Matrix'!B85&amp;": We noted this area has not recently been reviewed, making it inherently risky.",0)</f>
        <v>0</v>
      </c>
    </row>
    <row r="56" spans="3:3" hidden="1" x14ac:dyDescent="0.25">
      <c r="C56">
        <f>IF('Audit History Matrix'!T86="Yes",'Audit History Matrix'!B79&amp;" - "&amp;'Audit History Matrix'!B86&amp;": We noted this area has not recently been reviewed, making it inherently risky.",0)</f>
        <v>0</v>
      </c>
    </row>
    <row r="57" spans="3:3" hidden="1" x14ac:dyDescent="0.25">
      <c r="C57">
        <f>IF('Audit History Matrix'!T87="Yes",'Audit History Matrix'!B79&amp;" - "&amp;'Audit History Matrix'!B87&amp;": We noted this area has not recently been reviewed, making it inherently risky.",0)</f>
        <v>0</v>
      </c>
    </row>
    <row r="58" spans="3:3" hidden="1" x14ac:dyDescent="0.25">
      <c r="C58">
        <f>IF('Audit History Matrix'!T89="Yes",'Audit History Matrix'!B88&amp;" - "&amp;'Audit History Matrix'!B89&amp;": We noted this area has not recently been reviewed, making it inherently risky.",0)</f>
        <v>0</v>
      </c>
    </row>
    <row r="59" spans="3:3" hidden="1" x14ac:dyDescent="0.25">
      <c r="C59">
        <f>IF('Audit History Matrix'!T91="Yes",'Audit History Matrix'!B90&amp;" - "&amp;'Audit History Matrix'!B91&amp;": We noted this area has not recently been reviewed, making it inherently risky.",0)</f>
        <v>0</v>
      </c>
    </row>
    <row r="60" spans="3:3" hidden="1" x14ac:dyDescent="0.25">
      <c r="C60">
        <f>IF('Audit History Matrix'!T92="Yes",'Audit History Matrix'!B90&amp;" - "&amp;'Audit History Matrix'!B92&amp;": We noted this area has not recently been reviewed, making it inherently risky.",0)</f>
        <v>0</v>
      </c>
    </row>
    <row r="61" spans="3:3" hidden="1" x14ac:dyDescent="0.25">
      <c r="C61">
        <f>IF('Audit History Matrix'!T93="Yes",'Audit History Matrix'!B90&amp;" - "&amp;'Audit History Matrix'!B93&amp;": We noted this area has not recently been reviewed, making it inherently risky.",0)</f>
        <v>0</v>
      </c>
    </row>
    <row r="62" spans="3:3" hidden="1" x14ac:dyDescent="0.25">
      <c r="C62">
        <f>IF('Audit History Matrix'!T94="Yes",'Audit History Matrix'!B90&amp;" - "&amp;'Audit History Matrix'!B94&amp;": We noted this area has not recently been reviewed, making it inherently risky.",0)</f>
        <v>0</v>
      </c>
    </row>
    <row r="63" spans="3:3" x14ac:dyDescent="0.25">
      <c r="C63">
        <f>IF('Audit History Matrix'!T95="Yes",'Audit History Matrix'!B90&amp;" - "&amp;'Audit History Matrix'!B95&amp;": We noted this area has not recently been reviewed, making it inherently risky.",0)</f>
        <v>0</v>
      </c>
    </row>
    <row r="64" spans="3:3" hidden="1" x14ac:dyDescent="0.25">
      <c r="C64">
        <f>IF('Audit History Matrix'!T96="Yes",'Audit History Matrix'!B90&amp;" - "&amp;'Audit History Matrix'!B96&amp;": We noted this area has not recently been reviewed, making it inherently risky.",0)</f>
        <v>0</v>
      </c>
    </row>
    <row r="65" spans="3:3" hidden="1" x14ac:dyDescent="0.25">
      <c r="C65">
        <f>IF('Audit History Matrix'!T98="Yes",'Audit History Matrix'!B97&amp;" - "&amp;'Audit History Matrix'!B98&amp;": We noted this area has not recently been reviewed, making it inherently risky.",0)</f>
        <v>0</v>
      </c>
    </row>
    <row r="66" spans="3:3" hidden="1" x14ac:dyDescent="0.25">
      <c r="C66">
        <f>IF('Audit History Matrix'!T99="Yes",'Audit History Matrix'!B97&amp;" - "&amp;'Audit History Matrix'!B99&amp;": We noted this area has not recently been reviewed, making it inherently risky.",0)</f>
        <v>0</v>
      </c>
    </row>
    <row r="67" spans="3:3" hidden="1" x14ac:dyDescent="0.25">
      <c r="C67">
        <f>IF('Audit History Matrix'!T100="Yes",'Audit History Matrix'!B97&amp;" - "&amp;'Audit History Matrix'!B100&amp;": We noted this area has not recently been reviewed, making it inherently risky.",0)</f>
        <v>0</v>
      </c>
    </row>
    <row r="68" spans="3:3" hidden="1" x14ac:dyDescent="0.25">
      <c r="C68">
        <f>IF('Audit History Matrix'!T101="Yes",'Audit History Matrix'!B97&amp;" - "&amp;'Audit History Matrix'!B101&amp;": We noted this area has not recently been reviewed, making it inherently risky.",0)</f>
        <v>0</v>
      </c>
    </row>
    <row r="69" spans="3:3" hidden="1" x14ac:dyDescent="0.25">
      <c r="C69">
        <f>IF('Audit History Matrix'!T103="Yes",'Audit History Matrix'!B102&amp;" - "&amp;'Audit History Matrix'!B103&amp;": We noted this area has not recently been reviewed, making it inherently risky.",0)</f>
        <v>0</v>
      </c>
    </row>
    <row r="70" spans="3:3" hidden="1" x14ac:dyDescent="0.25">
      <c r="C70">
        <f>IF('Audit History Matrix'!T104="Yes",'Audit History Matrix'!B102&amp;" - "&amp;'Audit History Matrix'!B104&amp;": We noted this area has not recently been reviewed, making it inherently risky.",0)</f>
        <v>0</v>
      </c>
    </row>
    <row r="71" spans="3:3" hidden="1" x14ac:dyDescent="0.25">
      <c r="C71">
        <f>IF('Audit History Matrix'!T105="Yes",'Audit History Matrix'!B102&amp;" - "&amp;'Audit History Matrix'!B105&amp;": We noted this area has not recently been reviewed, making it inherently risky.",0)</f>
        <v>0</v>
      </c>
    </row>
    <row r="72" spans="3:3" hidden="1" x14ac:dyDescent="0.25">
      <c r="C72">
        <f>IF('Audit History Matrix'!T106="Yes",'Audit History Matrix'!B102&amp;" - "&amp;'Audit History Matrix'!B106&amp;": We noted this area has not recently been reviewed, making it inherently risky.",0)</f>
        <v>0</v>
      </c>
    </row>
    <row r="73" spans="3:3" hidden="1" x14ac:dyDescent="0.25">
      <c r="C73">
        <f>IF('Audit History Matrix'!T107="Yes",'Audit History Matrix'!B102&amp;" - "&amp;'Audit History Matrix'!B107&amp;": We noted this area has not recently been reviewed, making it inherently risky.",0)</f>
        <v>0</v>
      </c>
    </row>
    <row r="74" spans="3:3" hidden="1" x14ac:dyDescent="0.25">
      <c r="C74">
        <f>IF('Audit History Matrix'!T109="Yes",'Audit History Matrix'!B108&amp;" - "&amp;'Audit History Matrix'!B109&amp;": We noted this area has not recently been reviewed, making it inherently risky.",0)</f>
        <v>0</v>
      </c>
    </row>
    <row r="75" spans="3:3" hidden="1" x14ac:dyDescent="0.25">
      <c r="C75">
        <f>IF('Audit History Matrix'!T110="Yes",'Audit History Matrix'!B108&amp;" - "&amp;'Audit History Matrix'!B110&amp;": We noted this area has not recently been reviewed, making it inherently risky.",0)</f>
        <v>0</v>
      </c>
    </row>
    <row r="76" spans="3:3" hidden="1" x14ac:dyDescent="0.25">
      <c r="C76">
        <f>IF('Audit History Matrix'!T111="Yes",'Audit History Matrix'!B108&amp;" - "&amp;'Audit History Matrix'!B111&amp;": We noted this area has not recently been reviewed, making it inherently risky.",0)</f>
        <v>0</v>
      </c>
    </row>
    <row r="77" spans="3:3" hidden="1" x14ac:dyDescent="0.25">
      <c r="C77">
        <f>IF('Audit History Matrix'!T113="Yes",'Audit History Matrix'!B112&amp;" - "&amp;'Audit History Matrix'!B113&amp;": We noted this area has not recently been reviewed, making it inherently risky.",0)</f>
        <v>0</v>
      </c>
    </row>
    <row r="78" spans="3:3" hidden="1" x14ac:dyDescent="0.25">
      <c r="C78">
        <f>IF('Audit History Matrix'!T114="Yes",'Audit History Matrix'!B112&amp;" - "&amp;'Audit History Matrix'!B114&amp;": We noted this area has not recently been reviewed, making it inherently risky.",0)</f>
        <v>0</v>
      </c>
    </row>
    <row r="79" spans="3:3" hidden="1" x14ac:dyDescent="0.25">
      <c r="C79">
        <f>IF('Audit History Matrix'!T116="Yes",'Audit History Matrix'!B115&amp;" - "&amp;'Audit History Matrix'!B116&amp;": We noted this area has not recently been reviewed, making it inherently risky.",0)</f>
        <v>0</v>
      </c>
    </row>
    <row r="80" spans="3:3" hidden="1" x14ac:dyDescent="0.25">
      <c r="C80">
        <f>IF('Audit History Matrix'!T117="Yes",'Audit History Matrix'!B115&amp;" - "&amp;'Audit History Matrix'!B117&amp;": We noted this area has not recently been reviewed, making it inherently risky.",0)</f>
        <v>0</v>
      </c>
    </row>
    <row r="81" spans="3:3" hidden="1" x14ac:dyDescent="0.25">
      <c r="C81">
        <f>IF('Audit History Matrix'!T119="Yes",'Audit History Matrix'!B118&amp;" - "&amp;'Audit History Matrix'!B119&amp;": We noted this area has not recently been reviewed, making it inherently risky.",0)</f>
        <v>0</v>
      </c>
    </row>
    <row r="82" spans="3:3" hidden="1" x14ac:dyDescent="0.25">
      <c r="C82">
        <f>IF('Audit History Matrix'!T120="Yes",'Audit History Matrix'!B118&amp;" - "&amp;'Audit History Matrix'!B120&amp;": We noted this area has not recently been reviewed, making it inherently risky.",0)</f>
        <v>0</v>
      </c>
    </row>
    <row r="83" spans="3:3" hidden="1" x14ac:dyDescent="0.25">
      <c r="C83">
        <f>IF('Audit History Matrix'!T122="Yes",'Audit History Matrix'!B121&amp;" - "&amp;'Audit History Matrix'!B122&amp;": We noted this area has not recently been reviewed, making it inherently risky.",0)</f>
        <v>0</v>
      </c>
    </row>
    <row r="84" spans="3:3" hidden="1" x14ac:dyDescent="0.25">
      <c r="C84">
        <f>IF('Audit History Matrix'!T123="Yes",'Audit History Matrix'!B121&amp;" - "&amp;'Audit History Matrix'!B123&amp;": We noted this area has not recently been reviewed, making it inherently risky.",0)</f>
        <v>0</v>
      </c>
    </row>
    <row r="85" spans="3:3" x14ac:dyDescent="0.25">
      <c r="C85">
        <f>IF('Audit History Matrix'!T124="Yes",'Audit History Matrix'!B121&amp;" - "&amp;'Audit History Matrix'!B124&amp;": We noted this area has not recently been reviewed, making it inherently risky.",0)</f>
        <v>0</v>
      </c>
    </row>
    <row r="86" spans="3:3" hidden="1" x14ac:dyDescent="0.25">
      <c r="C86">
        <f>IF('Audit History Matrix'!T125="Yes",'Audit History Matrix'!B121&amp;" - "&amp;'Audit History Matrix'!B125&amp;": We noted this area has not recently been reviewed, making it inherently risky.",0)</f>
        <v>0</v>
      </c>
    </row>
    <row r="87" spans="3:3" hidden="1" x14ac:dyDescent="0.25">
      <c r="C87">
        <f>IF('Audit History Matrix'!T126="Yes",'Audit History Matrix'!B121&amp;" - "&amp;'Audit History Matrix'!B126&amp;": We noted this area has not recently been reviewed, making it inherently risky.",0)</f>
        <v>0</v>
      </c>
    </row>
    <row r="88" spans="3:3" hidden="1" x14ac:dyDescent="0.25">
      <c r="C88">
        <f>IF('Audit History Matrix'!T127="Yes",'Audit History Matrix'!B121&amp;" - "&amp;'Audit History Matrix'!B127&amp;": We noted this area has not recently been reviewed, making it inherently risky.",0)</f>
        <v>0</v>
      </c>
    </row>
    <row r="89" spans="3:3" hidden="1" x14ac:dyDescent="0.25">
      <c r="C89">
        <f>IF('Audit History Matrix'!T128="Yes",'Audit History Matrix'!B121&amp;" - "&amp;'Audit History Matrix'!B128&amp;": We noted this area has not recently been reviewed, making it inherently risky.",0)</f>
        <v>0</v>
      </c>
    </row>
    <row r="90" spans="3:3" hidden="1" x14ac:dyDescent="0.25">
      <c r="C90">
        <f>IF('Audit History Matrix'!T130="Yes",'Audit History Matrix'!B129&amp;" - "&amp;'Audit History Matrix'!B130&amp;": We noted this area has not recently been reviewed, making it inherently risky.",0)</f>
        <v>0</v>
      </c>
    </row>
    <row r="91" spans="3:3" hidden="1" x14ac:dyDescent="0.25">
      <c r="C91">
        <f>IF('Audit History Matrix'!T132="Yes",'Audit History Matrix'!B131&amp;" - "&amp;'Audit History Matrix'!B132&amp;": We noted this area has not recently been reviewed, making it inherently risky.",0)</f>
        <v>0</v>
      </c>
    </row>
    <row r="92" spans="3:3" hidden="1" x14ac:dyDescent="0.25">
      <c r="C92">
        <f>IF('Audit History Matrix'!T133="Yes",'Audit History Matrix'!B131&amp;" - "&amp;'Audit History Matrix'!B133&amp;": We noted this area has not recently been reviewed, making it inherently risky.",0)</f>
        <v>0</v>
      </c>
    </row>
    <row r="93" spans="3:3" hidden="1" x14ac:dyDescent="0.25">
      <c r="C93">
        <f>IF('Audit History Matrix'!T135="Yes",'Audit History Matrix'!B134&amp;" - "&amp;'Audit History Matrix'!B135&amp;": We noted this area has not recently been reviewed, making it inherently risky.",0)</f>
        <v>0</v>
      </c>
    </row>
    <row r="94" spans="3:3" hidden="1" x14ac:dyDescent="0.25">
      <c r="C94">
        <f>IF('Audit History Matrix'!T136="Yes",'Audit History Matrix'!B134&amp;" - "&amp;'Audit History Matrix'!B136&amp;": We noted this area has not recently been reviewed, making it inherently risky.",0)</f>
        <v>0</v>
      </c>
    </row>
    <row r="95" spans="3:3" hidden="1" x14ac:dyDescent="0.25">
      <c r="C95">
        <f>IF('Audit History Matrix'!T137="Yes",'Audit History Matrix'!B134&amp;" - "&amp;'Audit History Matrix'!B137&amp;": We noted this area has not recently been reviewed, making it inherently risky.",0)</f>
        <v>0</v>
      </c>
    </row>
    <row r="96" spans="3:3" hidden="1" x14ac:dyDescent="0.25">
      <c r="C96">
        <f>IF('Audit History Matrix'!T138="Yes",'Audit History Matrix'!B134&amp;" - "&amp;'Audit History Matrix'!B138&amp;": We noted this area has not recently been reviewed, making it inherently risky.",0)</f>
        <v>0</v>
      </c>
    </row>
    <row r="97" spans="3:3" hidden="1" x14ac:dyDescent="0.25">
      <c r="C97">
        <f>IF('Audit History Matrix'!T140="Yes",'Audit History Matrix'!B139&amp;" - "&amp;'Audit History Matrix'!B140&amp;": We noted this area has not recently been reviewed, making it inherently risky.",0)</f>
        <v>0</v>
      </c>
    </row>
    <row r="98" spans="3:3" hidden="1" x14ac:dyDescent="0.25">
      <c r="C98">
        <f>IF('Audit History Matrix'!T142="Yes",'Audit History Matrix'!B141&amp;" - "&amp;'Audit History Matrix'!B142&amp;": We noted this area has not recently been reviewed, making it inherently risky.",0)</f>
        <v>0</v>
      </c>
    </row>
    <row r="99" spans="3:3" hidden="1" x14ac:dyDescent="0.25">
      <c r="C99">
        <f>IF('Audit History Matrix'!T143="Yes",'Audit History Matrix'!B141&amp;" - "&amp;'Audit History Matrix'!B143&amp;": We noted this area has not recently been reviewed, making it inherently risky.",0)</f>
        <v>0</v>
      </c>
    </row>
    <row r="100" spans="3:3" hidden="1" x14ac:dyDescent="0.25">
      <c r="C100">
        <f>IF('Audit History Matrix'!T145="Yes",'Audit History Matrix'!B144&amp;" - "&amp;'Audit History Matrix'!B145&amp;": We noted this area has not recently been reviewed, making it inherently risky.",0)</f>
        <v>0</v>
      </c>
    </row>
    <row r="101" spans="3:3" hidden="1" x14ac:dyDescent="0.25">
      <c r="C101">
        <f>IF('Audit History Matrix'!T147="Yes",'Audit History Matrix'!B146&amp;" - "&amp;'Audit History Matrix'!B147&amp;": We noted this area has not recently been reviewed, making it inherently risky.",0)</f>
        <v>0</v>
      </c>
    </row>
    <row r="102" spans="3:3" hidden="1" x14ac:dyDescent="0.25">
      <c r="C102" t="e">
        <f>IF('Audit History Matrix'!#REF!="Yes",'Audit History Matrix'!#REF!&amp;" - "&amp;'Audit History Matrix'!#REF!&amp;": We noted this area has not recently been reviewed, making it inherently risky.",0)</f>
        <v>#REF!</v>
      </c>
    </row>
    <row r="103" spans="3:3" hidden="1" x14ac:dyDescent="0.25">
      <c r="C103" t="e">
        <f>IF('Audit History Matrix'!#REF!="Yes",'Audit History Matrix'!#REF!&amp;" - "&amp;'Audit History Matrix'!#REF!&amp;": We noted this area has not recently been reviewed, making it inherently risky.",0)</f>
        <v>#REF!</v>
      </c>
    </row>
    <row r="104" spans="3:3" hidden="1" x14ac:dyDescent="0.25">
      <c r="C104" t="e">
        <f>IF('Audit History Matrix'!#REF!="Yes",'Audit History Matrix'!#REF!&amp;" - "&amp;'Audit History Matrix'!#REF!&amp;": We noted this area has not recently been reviewed, making it inherently risky.",0)</f>
        <v>#REF!</v>
      </c>
    </row>
    <row r="105" spans="3:3" hidden="1" x14ac:dyDescent="0.25">
      <c r="C105" t="e">
        <f>IF('Audit History Matrix'!#REF!="Yes",'Audit History Matrix'!#REF!&amp;" - "&amp;'Audit History Matrix'!#REF!&amp;": We noted this area has not recently been reviewed, making it inherently risky.",0)</f>
        <v>#REF!</v>
      </c>
    </row>
    <row r="106" spans="3:3" hidden="1" x14ac:dyDescent="0.25">
      <c r="C106" t="e">
        <f>IF('Audit History Matrix'!#REF!="Yes",'Audit History Matrix'!#REF!&amp;" - "&amp;'Audit History Matrix'!#REF!&amp;": We noted this area has not recently been reviewed, making it inherently risky.",0)</f>
        <v>#REF!</v>
      </c>
    </row>
    <row r="107" spans="3:3" hidden="1" x14ac:dyDescent="0.25">
      <c r="C107" t="e">
        <f>IF('Audit History Matrix'!#REF!="Yes",'Audit History Matrix'!#REF!&amp;" - "&amp;'Audit History Matrix'!#REF!&amp;": We noted this area has not recently been reviewed, making it inherently risky.",0)</f>
        <v>#REF!</v>
      </c>
    </row>
    <row r="108" spans="3:3" hidden="1" x14ac:dyDescent="0.25">
      <c r="C108" t="e">
        <f>IF('Audit History Matrix'!#REF!="Yes",'Audit History Matrix'!#REF!&amp;" - "&amp;'Audit History Matrix'!#REF!&amp;": We noted this area has not recently been reviewed, making it inherently risky.",0)</f>
        <v>#REF!</v>
      </c>
    </row>
    <row r="109" spans="3:3" hidden="1" x14ac:dyDescent="0.25">
      <c r="C109" t="e">
        <f>IF('Audit History Matrix'!#REF!="Yes",'Audit History Matrix'!#REF!&amp;" - "&amp;'Audit History Matrix'!#REF!&amp;": We noted this area has not recently been reviewed, making it inherently risky.",0)</f>
        <v>#REF!</v>
      </c>
    </row>
    <row r="110" spans="3:3" hidden="1" x14ac:dyDescent="0.25">
      <c r="C110" t="e">
        <f>IF('Audit History Matrix'!#REF!="Yes",'Audit History Matrix'!#REF!&amp;" - "&amp;'Audit History Matrix'!#REF!&amp;": We noted this area has not recently been reviewed, making it inherently risky.",0)</f>
        <v>#REF!</v>
      </c>
    </row>
    <row r="111" spans="3:3" hidden="1" x14ac:dyDescent="0.25">
      <c r="C111" t="e">
        <f>IF('Audit History Matrix'!#REF!="Yes",'Audit History Matrix'!#REF!&amp;" - "&amp;'Audit History Matrix'!#REF!&amp;": We noted this area has not recently been reviewed, making it inherently risky.",0)</f>
        <v>#REF!</v>
      </c>
    </row>
    <row r="112" spans="3:3" hidden="1" x14ac:dyDescent="0.25">
      <c r="C112" t="e">
        <f>IF('Audit History Matrix'!#REF!="Yes",'Audit History Matrix'!#REF!&amp;" - "&amp;'Audit History Matrix'!#REF!&amp;": We noted this area has not recently been reviewed, making it inherently risky.",0)</f>
        <v>#REF!</v>
      </c>
    </row>
    <row r="113" spans="3:3" hidden="1" x14ac:dyDescent="0.25">
      <c r="C113" t="e">
        <f>IF('Audit History Matrix'!#REF!="Yes",'Audit History Matrix'!#REF!&amp;" - "&amp;'Audit History Matrix'!#REF!&amp;": We noted this area has not recently been reviewed, making it inherently risky.",0)</f>
        <v>#REF!</v>
      </c>
    </row>
    <row r="114" spans="3:3" hidden="1" x14ac:dyDescent="0.25">
      <c r="C114" t="e">
        <f>IF('Audit History Matrix'!#REF!="Yes",'Audit History Matrix'!#REF!&amp;" - "&amp;'Audit History Matrix'!#REF!&amp;": We noted this area has not recently been reviewed, making it inherently risky.",0)</f>
        <v>#REF!</v>
      </c>
    </row>
    <row r="115" spans="3:3" hidden="1" x14ac:dyDescent="0.25">
      <c r="C115" t="e">
        <f>IF('Audit History Matrix'!#REF!="Yes",'Audit History Matrix'!#REF!&amp;" - "&amp;'Audit History Matrix'!#REF!&amp;": We noted this area has not recently been reviewed, making it inherently risky.",0)</f>
        <v>#REF!</v>
      </c>
    </row>
    <row r="116" spans="3:3" hidden="1" x14ac:dyDescent="0.25">
      <c r="C116" t="e">
        <f>IF('Audit History Matrix'!#REF!="Yes",'Audit History Matrix'!#REF!&amp;" - "&amp;'Audit History Matrix'!#REF!&amp;": We noted this area has not recently been reviewed, making it inherently risky.",0)</f>
        <v>#REF!</v>
      </c>
    </row>
    <row r="117" spans="3:3" hidden="1" x14ac:dyDescent="0.25">
      <c r="C117" t="e">
        <f>IF('Audit History Matrix'!#REF!="Yes",'Audit History Matrix'!#REF!&amp;" - "&amp;'Audit History Matrix'!#REF!&amp;": We noted this area has not recently been reviewed, making it inherently risky.",0)</f>
        <v>#REF!</v>
      </c>
    </row>
    <row r="118" spans="3:3" hidden="1" x14ac:dyDescent="0.25">
      <c r="C118" t="e">
        <f>IF('Audit History Matrix'!#REF!="Yes",'Audit History Matrix'!#REF!&amp;" - "&amp;'Audit History Matrix'!#REF!&amp;": We noted this area has not recently been reviewed, making it inherently risky.",0)</f>
        <v>#REF!</v>
      </c>
    </row>
    <row r="119" spans="3:3" hidden="1" x14ac:dyDescent="0.25">
      <c r="C119" t="e">
        <f>IF('Audit History Matrix'!#REF!="Yes",'Audit History Matrix'!#REF!&amp;" - "&amp;'Audit History Matrix'!#REF!&amp;": We noted this area has not recently been reviewed, making it inherently risky.",0)</f>
        <v>#REF!</v>
      </c>
    </row>
    <row r="120" spans="3:3" hidden="1" x14ac:dyDescent="0.25">
      <c r="C120" t="e">
        <f>IF('Audit History Matrix'!#REF!="Yes",'Audit History Matrix'!#REF!&amp;" - "&amp;'Audit History Matrix'!#REF!&amp;": We noted this area has not recently been reviewed, making it inherently risky.",0)</f>
        <v>#REF!</v>
      </c>
    </row>
    <row r="121" spans="3:3" hidden="1" x14ac:dyDescent="0.25">
      <c r="C121" t="e">
        <f>IF('Audit History Matrix'!#REF!="Yes",'Audit History Matrix'!#REF!&amp;" - "&amp;'Audit History Matrix'!#REF!&amp;": We noted this area has not recently been reviewed, making it inherently risky.",0)</f>
        <v>#REF!</v>
      </c>
    </row>
    <row r="122" spans="3:3" hidden="1" x14ac:dyDescent="0.25">
      <c r="C122" t="e">
        <f>IF('Audit History Matrix'!#REF!="Yes",'Audit History Matrix'!#REF!&amp;" - "&amp;'Audit History Matrix'!#REF!&amp;": We noted this area has not recently been reviewed, making it inherently risky.",0)</f>
        <v>#REF!</v>
      </c>
    </row>
    <row r="123" spans="3:3" hidden="1" x14ac:dyDescent="0.25">
      <c r="C123" t="e">
        <f>IF('Audit History Matrix'!#REF!="Yes",'Audit History Matrix'!#REF!&amp;" - "&amp;'Audit History Matrix'!#REF!&amp;": We noted this area has not recently been reviewed, making it inherently risky.",0)</f>
        <v>#REF!</v>
      </c>
    </row>
    <row r="124" spans="3:3" hidden="1" x14ac:dyDescent="0.25">
      <c r="C124" t="e">
        <f>IF('Audit History Matrix'!#REF!="Yes",'Audit History Matrix'!#REF!&amp;" - "&amp;'Audit History Matrix'!#REF!&amp;": We noted this area has not recently been reviewed, making it inherently risky.",0)</f>
        <v>#REF!</v>
      </c>
    </row>
    <row r="125" spans="3:3" hidden="1" x14ac:dyDescent="0.25">
      <c r="C125" t="e">
        <f>IF('Audit History Matrix'!#REF!="Yes",'Audit History Matrix'!#REF!&amp;" - "&amp;'Audit History Matrix'!#REF!&amp;": We noted this area has not recently been reviewed, making it inherently risky.",0)</f>
        <v>#REF!</v>
      </c>
    </row>
    <row r="126" spans="3:3" hidden="1" x14ac:dyDescent="0.25">
      <c r="C126" t="e">
        <f>IF('Audit History Matrix'!#REF!="Yes",'Audit History Matrix'!#REF!&amp;" - "&amp;'Audit History Matrix'!#REF!&amp;": We noted this area has not recently been reviewed, making it inherently risky.",0)</f>
        <v>#REF!</v>
      </c>
    </row>
    <row r="127" spans="3:3" hidden="1" x14ac:dyDescent="0.25">
      <c r="C127" t="e">
        <f>IF('Audit History Matrix'!#REF!="Yes",'Audit History Matrix'!#REF!&amp;" - "&amp;'Audit History Matrix'!#REF!&amp;": We noted this area has not recently been reviewed, making it inherently risky.",0)</f>
        <v>#REF!</v>
      </c>
    </row>
    <row r="128" spans="3:3" hidden="1" x14ac:dyDescent="0.25">
      <c r="C128" t="e">
        <f>IF('Audit History Matrix'!#REF!="Yes",'Audit History Matrix'!#REF!&amp;" - "&amp;'Audit History Matrix'!#REF!&amp;": We noted this area has not recently been reviewed, making it inherently risky.",0)</f>
        <v>#REF!</v>
      </c>
    </row>
    <row r="129" spans="3:3" hidden="1" x14ac:dyDescent="0.25">
      <c r="C129" t="e">
        <f>IF('Audit History Matrix'!#REF!="Yes",'Audit History Matrix'!#REF!&amp;" - "&amp;'Audit History Matrix'!#REF!&amp;": We noted this area has not recently been reviewed, making it inherently risky.",0)</f>
        <v>#REF!</v>
      </c>
    </row>
    <row r="130" spans="3:3" hidden="1" x14ac:dyDescent="0.25">
      <c r="C130" t="e">
        <f>IF('Audit History Matrix'!#REF!="Yes",'Audit History Matrix'!#REF!&amp;" - "&amp;'Audit History Matrix'!#REF!&amp;": We noted this area has not recently been reviewed, making it inherently risky.",0)</f>
        <v>#REF!</v>
      </c>
    </row>
    <row r="131" spans="3:3" hidden="1" x14ac:dyDescent="0.25">
      <c r="C131" t="e">
        <f>IF('Audit History Matrix'!#REF!="Yes",'Audit History Matrix'!#REF!&amp;" - "&amp;'Audit History Matrix'!#REF!&amp;": We noted this area has not recently been reviewed, making it inherently risky.",0)</f>
        <v>#REF!</v>
      </c>
    </row>
    <row r="132" spans="3:3" hidden="1" x14ac:dyDescent="0.25">
      <c r="C132" t="e">
        <f>IF('Audit History Matrix'!#REF!="Yes",'Audit History Matrix'!#REF!&amp;" - "&amp;'Audit History Matrix'!#REF!&amp;": We noted this area has not recently been reviewed, making it inherently risky.",0)</f>
        <v>#REF!</v>
      </c>
    </row>
    <row r="133" spans="3:3" hidden="1" x14ac:dyDescent="0.25">
      <c r="C133" t="e">
        <f>IF('Audit History Matrix'!#REF!="Yes",'Audit History Matrix'!#REF!&amp;" - "&amp;'Audit History Matrix'!#REF!&amp;": We noted this area has not recently been reviewed, making it inherently risky.",0)</f>
        <v>#REF!</v>
      </c>
    </row>
    <row r="134" spans="3:3" hidden="1" x14ac:dyDescent="0.25">
      <c r="C134" t="e">
        <f>IF('Audit History Matrix'!#REF!="Yes",'Audit History Matrix'!#REF!&amp;" - "&amp;'Audit History Matrix'!#REF!&amp;": We noted this area has not recently been reviewed, making it inherently risky.",0)</f>
        <v>#REF!</v>
      </c>
    </row>
    <row r="135" spans="3:3" hidden="1" x14ac:dyDescent="0.25">
      <c r="C135" t="e">
        <f>IF('Audit History Matrix'!#REF!="Yes",'Audit History Matrix'!#REF!&amp;" - "&amp;'Audit History Matrix'!#REF!&amp;": We noted this area has not recently been reviewed, making it inherently risky.",0)</f>
        <v>#REF!</v>
      </c>
    </row>
    <row r="136" spans="3:3" hidden="1" x14ac:dyDescent="0.25">
      <c r="C136" t="e">
        <f>IF('Audit History Matrix'!#REF!="Yes",'Audit History Matrix'!#REF!&amp;" - "&amp;'Audit History Matrix'!#REF!&amp;": We noted this area has not recently been reviewed, making it inherently risky.",0)</f>
        <v>#REF!</v>
      </c>
    </row>
    <row r="137" spans="3:3" hidden="1" x14ac:dyDescent="0.25">
      <c r="C137" t="e">
        <f>IF('Audit History Matrix'!#REF!="Yes",'Audit History Matrix'!#REF!&amp;" - "&amp;'Audit History Matrix'!#REF!&amp;": We noted this area has not recently been reviewed, making it inherently risky.",0)</f>
        <v>#REF!</v>
      </c>
    </row>
    <row r="138" spans="3:3" hidden="1" x14ac:dyDescent="0.25">
      <c r="C138" t="e">
        <f>IF('Audit History Matrix'!#REF!="Yes",'Audit History Matrix'!#REF!&amp;" - "&amp;'Audit History Matrix'!#REF!&amp;": We noted this area has not recently been reviewed, making it inherently risky.",0)</f>
        <v>#REF!</v>
      </c>
    </row>
    <row r="139" spans="3:3" hidden="1" x14ac:dyDescent="0.25">
      <c r="C139" t="e">
        <f>IF('Audit History Matrix'!#REF!="Yes",'Audit History Matrix'!#REF!&amp;" - "&amp;'Audit History Matrix'!#REF!&amp;": We noted this area has not recently been reviewed, making it inherently risky.",0)</f>
        <v>#REF!</v>
      </c>
    </row>
    <row r="140" spans="3:3" hidden="1" x14ac:dyDescent="0.25">
      <c r="C140" t="e">
        <f>IF('Audit History Matrix'!#REF!="Yes",'Audit History Matrix'!#REF!&amp;" - "&amp;'Audit History Matrix'!#REF!&amp;": We noted this area has not recently been reviewed, making it inherently risky.",0)</f>
        <v>#REF!</v>
      </c>
    </row>
    <row r="141" spans="3:3" hidden="1" x14ac:dyDescent="0.25">
      <c r="C141" t="e">
        <f>IF('Audit History Matrix'!#REF!="Yes",'Audit History Matrix'!#REF!&amp;" - "&amp;'Audit History Matrix'!#REF!&amp;": We noted this area has not recently been reviewed, making it inherently risky.",0)</f>
        <v>#REF!</v>
      </c>
    </row>
    <row r="142" spans="3:3" hidden="1" x14ac:dyDescent="0.25">
      <c r="C142" t="e">
        <f>IF('Audit History Matrix'!#REF!="Yes",'Audit History Matrix'!#REF!&amp;" - "&amp;'Audit History Matrix'!#REF!&amp;": We noted this area has not recently been reviewed, making it inherently risky.",0)</f>
        <v>#REF!</v>
      </c>
    </row>
    <row r="143" spans="3:3" hidden="1" x14ac:dyDescent="0.25">
      <c r="C143" t="e">
        <f>IF('Audit History Matrix'!#REF!="Yes",'Audit History Matrix'!#REF!&amp;" - "&amp;'Audit History Matrix'!#REF!&amp;": We noted this area has not recently been reviewed, making it inherently risky.",0)</f>
        <v>#REF!</v>
      </c>
    </row>
    <row r="144" spans="3:3" hidden="1" x14ac:dyDescent="0.25">
      <c r="C144" t="e">
        <f>IF('Audit History Matrix'!#REF!="Yes",'Audit History Matrix'!#REF!&amp;" - "&amp;'Audit History Matrix'!#REF!&amp;": We noted this area has not recently been reviewed, making it inherently risky.",0)</f>
        <v>#REF!</v>
      </c>
    </row>
    <row r="145" spans="3:3" hidden="1" x14ac:dyDescent="0.25">
      <c r="C145" t="e">
        <f>IF('Audit History Matrix'!#REF!="Yes",'Audit History Matrix'!#REF!&amp;" - "&amp;'Audit History Matrix'!#REF!&amp;": We noted this area has not recently been reviewed, making it inherently risky.",0)</f>
        <v>#REF!</v>
      </c>
    </row>
    <row r="146" spans="3:3" hidden="1" x14ac:dyDescent="0.25">
      <c r="C146" t="e">
        <f>IF('Audit History Matrix'!#REF!="Yes",'Audit History Matrix'!#REF!&amp;" - "&amp;'Audit History Matrix'!#REF!&amp;": We noted this area has not recently been reviewed, making it inherently risky.",0)</f>
        <v>#REF!</v>
      </c>
    </row>
    <row r="147" spans="3:3" hidden="1" x14ac:dyDescent="0.25">
      <c r="C147" t="e">
        <f>IF('Audit History Matrix'!#REF!="Yes",'Audit History Matrix'!#REF!&amp;" - "&amp;'Audit History Matrix'!#REF!&amp;": We noted this area has not recently been reviewed, making it inherently risky.",0)</f>
        <v>#REF!</v>
      </c>
    </row>
    <row r="148" spans="3:3" hidden="1" x14ac:dyDescent="0.25">
      <c r="C148" t="e">
        <f>IF('Audit History Matrix'!#REF!="Yes",'Audit History Matrix'!#REF!&amp;" - "&amp;'Audit History Matrix'!#REF!&amp;": We noted this area has not recently been reviewed, making it inherently risky.",0)</f>
        <v>#REF!</v>
      </c>
    </row>
    <row r="149" spans="3:3" hidden="1" x14ac:dyDescent="0.25">
      <c r="C149" t="e">
        <f>IF('Audit History Matrix'!#REF!="Yes",'Audit History Matrix'!#REF!&amp;" - "&amp;'Audit History Matrix'!#REF!&amp;": We noted this area has not recently been reviewed, making it inherently risky.",0)</f>
        <v>#REF!</v>
      </c>
    </row>
    <row r="150" spans="3:3" hidden="1" x14ac:dyDescent="0.25">
      <c r="C150" t="e">
        <f>IF('Audit History Matrix'!#REF!="Yes",'Audit History Matrix'!#REF!&amp;" - "&amp;'Audit History Matrix'!#REF!&amp;": We noted this area has not recently been reviewed, making it inherently risky.",0)</f>
        <v>#REF!</v>
      </c>
    </row>
    <row r="151" spans="3:3" hidden="1" x14ac:dyDescent="0.25">
      <c r="C151" t="e">
        <f>IF('Audit History Matrix'!#REF!="Yes",'Audit History Matrix'!#REF!&amp;" - "&amp;'Audit History Matrix'!#REF!&amp;": We noted this area has not recently been reviewed, making it inherently risky.",0)</f>
        <v>#REF!</v>
      </c>
    </row>
    <row r="152" spans="3:3" hidden="1" x14ac:dyDescent="0.25">
      <c r="C152" t="e">
        <f>IF('Audit History Matrix'!#REF!="Yes",'Audit History Matrix'!#REF!&amp;" - "&amp;'Audit History Matrix'!#REF!&amp;": We noted this area has not recently been reviewed, making it inherently risky.",0)</f>
        <v>#REF!</v>
      </c>
    </row>
    <row r="153" spans="3:3" hidden="1" x14ac:dyDescent="0.25">
      <c r="C153" t="e">
        <f>IF('Audit History Matrix'!#REF!="Yes",'Audit History Matrix'!#REF!&amp;" - "&amp;'Audit History Matrix'!#REF!&amp;": We noted this area has not recently been reviewed, making it inherently risky.",0)</f>
        <v>#REF!</v>
      </c>
    </row>
    <row r="154" spans="3:3" hidden="1" x14ac:dyDescent="0.25">
      <c r="C154" t="e">
        <f>IF('Audit History Matrix'!#REF!="Yes",'Audit History Matrix'!#REF!&amp;" - "&amp;'Audit History Matrix'!#REF!&amp;": We noted this area has not recently been reviewed, making it inherently risky.",0)</f>
        <v>#REF!</v>
      </c>
    </row>
    <row r="155" spans="3:3" hidden="1" x14ac:dyDescent="0.25">
      <c r="C155" t="e">
        <f>IF('Audit History Matrix'!#REF!="Yes",'Audit History Matrix'!#REF!&amp;" - "&amp;'Audit History Matrix'!#REF!&amp;": We noted this area has not recently been reviewed, making it inherently risky.",0)</f>
        <v>#REF!</v>
      </c>
    </row>
    <row r="156" spans="3:3" hidden="1" x14ac:dyDescent="0.25">
      <c r="C156" t="e">
        <f>IF('Audit History Matrix'!#REF!="Yes",'Audit History Matrix'!#REF!&amp;" - "&amp;'Audit History Matrix'!#REF!&amp;": We noted this area has not recently been reviewed, making it inherently risky.",0)</f>
        <v>#REF!</v>
      </c>
    </row>
    <row r="157" spans="3:3" hidden="1" x14ac:dyDescent="0.25">
      <c r="C157" t="e">
        <f>IF('Audit History Matrix'!#REF!="Yes",'Audit History Matrix'!#REF!&amp;" - "&amp;'Audit History Matrix'!#REF!&amp;": We noted this area has not recently been reviewed, making it inherently risky.",0)</f>
        <v>#REF!</v>
      </c>
    </row>
    <row r="158" spans="3:3" hidden="1" x14ac:dyDescent="0.25">
      <c r="C158" t="e">
        <f>IF('Audit History Matrix'!#REF!="Yes",'Audit History Matrix'!#REF!&amp;" - "&amp;'Audit History Matrix'!#REF!&amp;": We noted this area has not recently been reviewed, making it inherently risky.",0)</f>
        <v>#REF!</v>
      </c>
    </row>
    <row r="159" spans="3:3" hidden="1" x14ac:dyDescent="0.25">
      <c r="C159" t="e">
        <f>IF('Audit History Matrix'!#REF!="Yes",'Audit History Matrix'!#REF!&amp;" - "&amp;'Audit History Matrix'!#REF!&amp;": We noted this area has not recently been reviewed, making it inherently risky.",0)</f>
        <v>#REF!</v>
      </c>
    </row>
    <row r="160" spans="3:3" hidden="1" x14ac:dyDescent="0.25">
      <c r="C160" t="e">
        <f>IF('Audit History Matrix'!#REF!="Yes",'Audit History Matrix'!#REF!&amp;" - "&amp;'Audit History Matrix'!#REF!&amp;": We noted this area has not recently been reviewed, making it inherently risky.",0)</f>
        <v>#REF!</v>
      </c>
    </row>
    <row r="161" spans="3:3" hidden="1" x14ac:dyDescent="0.25">
      <c r="C161" t="e">
        <f>IF('Audit History Matrix'!#REF!="Yes",'Audit History Matrix'!#REF!&amp;" - "&amp;'Audit History Matrix'!#REF!&amp;": We noted this area has not recently been reviewed, making it inherently risky.",0)</f>
        <v>#REF!</v>
      </c>
    </row>
    <row r="162" spans="3:3" hidden="1" x14ac:dyDescent="0.25">
      <c r="C162" t="e">
        <f>IF('Audit History Matrix'!#REF!="Yes",'Audit History Matrix'!#REF!&amp;" - "&amp;'Audit History Matrix'!#REF!&amp;": We noted this area has not recently been reviewed, making it inherently risky.",0)</f>
        <v>#REF!</v>
      </c>
    </row>
    <row r="163" spans="3:3" hidden="1" x14ac:dyDescent="0.25">
      <c r="C163" t="e">
        <f>IF('Audit History Matrix'!#REF!="Yes",'Audit History Matrix'!#REF!&amp;" - "&amp;'Audit History Matrix'!#REF!&amp;": We noted this area has not recently been reviewed, making it inherently risky.",0)</f>
        <v>#REF!</v>
      </c>
    </row>
    <row r="164" spans="3:3" hidden="1" x14ac:dyDescent="0.25">
      <c r="C164" t="e">
        <f>IF('Audit History Matrix'!#REF!="Yes",'Audit History Matrix'!#REF!&amp;" - "&amp;'Audit History Matrix'!#REF!&amp;": We noted this area has not recently been reviewed, making it inherently risky.",0)</f>
        <v>#REF!</v>
      </c>
    </row>
    <row r="165" spans="3:3" hidden="1" x14ac:dyDescent="0.25">
      <c r="C165" t="e">
        <f>IF('Audit History Matrix'!#REF!="Yes",'Audit History Matrix'!#REF!&amp;" - "&amp;'Audit History Matrix'!#REF!&amp;": We noted this area has not recently been reviewed, making it inherently risky.",0)</f>
        <v>#REF!</v>
      </c>
    </row>
    <row r="166" spans="3:3" hidden="1" x14ac:dyDescent="0.25">
      <c r="C166">
        <f>IF('Audit History Matrix'!T150="Yes",'Audit History Matrix'!B149&amp;" - "&amp;'Audit History Matrix'!B150&amp;": We noted this area has not recently been reviewed, making it inherently risky.",0)</f>
        <v>0</v>
      </c>
    </row>
    <row r="167" spans="3:3" hidden="1" x14ac:dyDescent="0.25">
      <c r="C167">
        <f>IF('Audit History Matrix'!T151="Yes",'Audit History Matrix'!B149&amp;" - "&amp;'Audit History Matrix'!B151&amp;": We noted this area has not recently been reviewed, making it inherently risky.",0)</f>
        <v>0</v>
      </c>
    </row>
    <row r="168" spans="3:3" hidden="1" x14ac:dyDescent="0.25">
      <c r="C168" t="e">
        <f>IF('Audit History Matrix'!#REF!="Yes",'Audit History Matrix'!#REF!&amp;" - "&amp;'Audit History Matrix'!#REF!&amp;": We noted this area has not recently been reviewed, making it inherently risky.",0)</f>
        <v>#REF!</v>
      </c>
    </row>
    <row r="169" spans="3:3" hidden="1" x14ac:dyDescent="0.25">
      <c r="C169" t="e">
        <f>IF('Audit History Matrix'!#REF!="Yes",'Audit History Matrix'!#REF!&amp;" - "&amp;'Audit History Matrix'!#REF!&amp;": We noted this area has not recently been reviewed, making it inherently risky.",0)</f>
        <v>#REF!</v>
      </c>
    </row>
    <row r="170" spans="3:3" hidden="1" x14ac:dyDescent="0.25">
      <c r="C170" t="e">
        <f>IF('Audit History Matrix'!#REF!="Yes",'Audit History Matrix'!#REF!&amp;" - "&amp;'Audit History Matrix'!#REF!&amp;": We noted this area has not recently been reviewed, making it inherently risky.",0)</f>
        <v>#REF!</v>
      </c>
    </row>
    <row r="171" spans="3:3" hidden="1" x14ac:dyDescent="0.25">
      <c r="C171" t="e">
        <f>IF('Audit History Matrix'!#REF!="Yes",'Audit History Matrix'!#REF!&amp;" - "&amp;'Audit History Matrix'!#REF!&amp;": We noted this area has not recently been reviewed, making it inherently risky.",0)</f>
        <v>#REF!</v>
      </c>
    </row>
    <row r="172" spans="3:3" hidden="1" x14ac:dyDescent="0.25">
      <c r="C172" t="e">
        <f>IF('Audit History Matrix'!#REF!="Yes",'Audit History Matrix'!#REF!&amp;" - "&amp;'Audit History Matrix'!#REF!&amp;": We noted this area has not recently been reviewed, making it inherently risky.",0)</f>
        <v>#REF!</v>
      </c>
    </row>
    <row r="173" spans="3:3" hidden="1" x14ac:dyDescent="0.25">
      <c r="C173" t="e">
        <f>IF('Audit History Matrix'!#REF!="Yes",'Audit History Matrix'!#REF!&amp;" - "&amp;'Audit History Matrix'!#REF!&amp;": We noted this area has not recently been reviewed, making it inherently risky.",0)</f>
        <v>#REF!</v>
      </c>
    </row>
    <row r="174" spans="3:3" hidden="1" x14ac:dyDescent="0.25">
      <c r="C174" t="e">
        <f>IF('Audit History Matrix'!#REF!="Yes",'Audit History Matrix'!#REF!&amp;" - "&amp;'Audit History Matrix'!#REF!&amp;": We noted this area has not recently been reviewed, making it inherently risky.",0)</f>
        <v>#REF!</v>
      </c>
    </row>
    <row r="175" spans="3:3" hidden="1" x14ac:dyDescent="0.25">
      <c r="C175" t="e">
        <f>IF('Audit History Matrix'!#REF!="Yes",'Audit History Matrix'!#REF!&amp;" - "&amp;'Audit History Matrix'!#REF!&amp;": We noted this area has not recently been reviewed, making it inherently risky.",0)</f>
        <v>#REF!</v>
      </c>
    </row>
    <row r="176" spans="3:3" hidden="1" x14ac:dyDescent="0.25">
      <c r="C176" t="e">
        <f>IF('Audit History Matrix'!#REF!="Yes",'Audit History Matrix'!#REF!&amp;" - "&amp;'Audit History Matrix'!#REF!&amp;": We noted this area has not recently been reviewed, making it inherently risky.",0)</f>
        <v>#REF!</v>
      </c>
    </row>
    <row r="177" spans="3:3" hidden="1" x14ac:dyDescent="0.25">
      <c r="C177" t="e">
        <f>IF('Audit History Matrix'!#REF!="Yes",'Audit History Matrix'!#REF!&amp;" - "&amp;'Audit History Matrix'!#REF!&amp;": We noted this area has not recently been reviewed, making it inherently risky.",0)</f>
        <v>#REF!</v>
      </c>
    </row>
    <row r="178" spans="3:3" hidden="1" x14ac:dyDescent="0.25">
      <c r="C178" t="e">
        <f>IF('Audit History Matrix'!#REF!="Yes",'Audit History Matrix'!#REF!&amp;" - "&amp;'Audit History Matrix'!#REF!&amp;": We noted this area has not recently been reviewed, making it inherently risky.",0)</f>
        <v>#REF!</v>
      </c>
    </row>
    <row r="179" spans="3:3" hidden="1" x14ac:dyDescent="0.25">
      <c r="C179" t="e">
        <f>IF('Audit History Matrix'!#REF!="Yes",'Audit History Matrix'!#REF!&amp;" - "&amp;'Audit History Matrix'!#REF!&amp;": We noted this area has not recently been reviewed, making it inherently risky.",0)</f>
        <v>#REF!</v>
      </c>
    </row>
    <row r="180" spans="3:3" hidden="1" x14ac:dyDescent="0.25">
      <c r="C180" t="e">
        <f>IF('Audit History Matrix'!#REF!="Yes",'Audit History Matrix'!#REF!&amp;" - "&amp;'Audit History Matrix'!#REF!&amp;": We noted this area has not recently been reviewed, making it inherently risky.",0)</f>
        <v>#REF!</v>
      </c>
    </row>
    <row r="181" spans="3:3" hidden="1" x14ac:dyDescent="0.25">
      <c r="C181" t="e">
        <f>IF('Audit History Matrix'!#REF!="Yes",'Audit History Matrix'!#REF!&amp;" - "&amp;'Audit History Matrix'!#REF!&amp;": We noted this area has not recently been reviewed, making it inherently risky.",0)</f>
        <v>#REF!</v>
      </c>
    </row>
    <row r="182" spans="3:3" hidden="1" x14ac:dyDescent="0.25">
      <c r="C182" t="e">
        <f>IF('Audit History Matrix'!#REF!="Yes",'Audit History Matrix'!#REF!&amp;" - "&amp;'Audit History Matrix'!#REF!&amp;": We noted this area has not recently been reviewed, making it inherently risky.",0)</f>
        <v>#REF!</v>
      </c>
    </row>
    <row r="183" spans="3:3" hidden="1" x14ac:dyDescent="0.25">
      <c r="C183" t="e">
        <f>IF('Audit History Matrix'!#REF!="Yes",'Audit History Matrix'!#REF!&amp;" - "&amp;'Audit History Matrix'!#REF!&amp;": We noted this area has not recently been reviewed, making it inherently risky.",0)</f>
        <v>#REF!</v>
      </c>
    </row>
    <row r="184" spans="3:3" hidden="1" x14ac:dyDescent="0.25">
      <c r="C184" t="e">
        <f>IF('Audit History Matrix'!#REF!="Yes",'Audit History Matrix'!#REF!&amp;" - "&amp;'Audit History Matrix'!#REF!&amp;": We noted this area has not recently been reviewed, making it inherently risky.",0)</f>
        <v>#REF!</v>
      </c>
    </row>
    <row r="185" spans="3:3" hidden="1" x14ac:dyDescent="0.25">
      <c r="C185" t="e">
        <f>IF('Audit History Matrix'!#REF!="Yes",'Audit History Matrix'!#REF!&amp;" - "&amp;'Audit History Matrix'!#REF!&amp;": We noted this area has not recently been reviewed, making it inherently risky.",0)</f>
        <v>#REF!</v>
      </c>
    </row>
    <row r="186" spans="3:3" hidden="1" x14ac:dyDescent="0.25">
      <c r="C186" t="e">
        <f>IF('Audit History Matrix'!#REF!="Yes",'Audit History Matrix'!#REF!&amp;" - "&amp;'Audit History Matrix'!#REF!&amp;": We noted this area has not recently been reviewed, making it inherently risky.",0)</f>
        <v>#REF!</v>
      </c>
    </row>
    <row r="187" spans="3:3" hidden="1" x14ac:dyDescent="0.25">
      <c r="C187">
        <f>IF('Audit History Matrix'!T153="Yes",'Audit History Matrix'!B153&amp;": We noted this area has not recently been reviewed, making it inherently risky.",0)</f>
        <v>0</v>
      </c>
    </row>
    <row r="188" spans="3:3" hidden="1" x14ac:dyDescent="0.25">
      <c r="C188">
        <f>IF('Audit History Matrix'!T154="Yes",'Audit History Matrix'!B154&amp;": We noted this area has not recently been reviewed, making it inherently risky.",0)</f>
        <v>0</v>
      </c>
    </row>
    <row r="189" spans="3:3" hidden="1" x14ac:dyDescent="0.25">
      <c r="C189">
        <f>IF('Audit History Matrix'!T155="Yes",'Audit History Matrix'!B155&amp;": We noted this area has not recently been reviewed, making it inherently risky.",0)</f>
        <v>0</v>
      </c>
    </row>
    <row r="190" spans="3:3" hidden="1" x14ac:dyDescent="0.25">
      <c r="C190">
        <f>IF('Audit History Matrix'!T156="Yes",'Audit History Matrix'!B156&amp;": We noted this area has not recently been reviewed, making it inherently risky.",0)</f>
        <v>0</v>
      </c>
    </row>
    <row r="191" spans="3:3" hidden="1" x14ac:dyDescent="0.25">
      <c r="C191">
        <f>IF('Audit History Matrix'!T157="Yes",'Audit History Matrix'!B157&amp;": We noted this area has not recently been reviewed, making it inherently risky.",0)</f>
        <v>0</v>
      </c>
    </row>
    <row r="192" spans="3:3" hidden="1" x14ac:dyDescent="0.25">
      <c r="C192">
        <f>IF('Audit History Matrix'!T158="Yes",'Audit History Matrix'!B158&amp;": We noted this area has not recently been reviewed, making it inherently risky.",0)</f>
        <v>0</v>
      </c>
    </row>
    <row r="193" spans="3:3" hidden="1" x14ac:dyDescent="0.25">
      <c r="C193">
        <f>IF('Audit History Matrix'!T159="Yes",'Audit History Matrix'!B25&amp;" - "&amp;'Audit History Matrix'!B159&amp;": We noted this area has not recently been reviewed, making it inherently risky.",0)</f>
        <v>0</v>
      </c>
    </row>
    <row r="194" spans="3:3" hidden="1" x14ac:dyDescent="0.25">
      <c r="C194">
        <f>IF('Audit History Matrix'!T160="Yes",'Audit History Matrix'!B160&amp;": We noted this area has not recently been reviewed, making it inherently risky.",0)</f>
        <v>0</v>
      </c>
    </row>
    <row r="195" spans="3:3" hidden="1" x14ac:dyDescent="0.25">
      <c r="C195">
        <f>IF('Audit History Matrix'!T161="Yes",'Audit History Matrix'!B161&amp;": We noted this area has not recently been reviewed, making it inherently risky.",0)</f>
        <v>0</v>
      </c>
    </row>
    <row r="196" spans="3:3" hidden="1" x14ac:dyDescent="0.25">
      <c r="C196">
        <f>IF('Audit History Matrix'!T162="Yes",'Audit History Matrix'!B162&amp;": We noted this area has not recently been reviewed, making it inherently risky.",0)</f>
        <v>0</v>
      </c>
    </row>
    <row r="197" spans="3:3" hidden="1" x14ac:dyDescent="0.25">
      <c r="C197">
        <f>IF('Audit History Matrix'!T163="Yes",'Audit History Matrix'!B163&amp;": We noted this area has not recently been reviewed, making it inherently risky.",0)</f>
        <v>0</v>
      </c>
    </row>
    <row r="198" spans="3:3" hidden="1" x14ac:dyDescent="0.25"/>
    <row r="199" spans="3:3" hidden="1" x14ac:dyDescent="0.25">
      <c r="C199" t="e">
        <f>IF('Audit History Matrix'!#REF!="Yes",'Audit History Matrix'!#REF!&amp;" - "&amp;'Audit History Matrix'!#REF!&amp;": We noted this area has not recently been reviewed, making it inherently risky.",0)</f>
        <v>#REF!</v>
      </c>
    </row>
    <row r="200" spans="3:3" hidden="1" x14ac:dyDescent="0.25">
      <c r="C200" t="e">
        <f>IF('Audit History Matrix'!#REF!="Yes",'Audit History Matrix'!#REF!&amp;" - "&amp;'Audit History Matrix'!#REF!&amp;": We noted this area has not recently been reviewed, making it inherently risky.",0)</f>
        <v>#REF!</v>
      </c>
    </row>
    <row r="201" spans="3:3" hidden="1" x14ac:dyDescent="0.25">
      <c r="C201" t="e">
        <f>IF('Audit History Matrix'!#REF!="Yes",'Audit History Matrix'!#REF!&amp;" - "&amp;'Audit History Matrix'!#REF!&amp;": We noted this area has not recently been reviewed, making it inherently risky.",0)</f>
        <v>#REF!</v>
      </c>
    </row>
    <row r="202" spans="3:3" hidden="1" x14ac:dyDescent="0.25">
      <c r="C202" t="e">
        <f>IF('Audit History Matrix'!#REF!="Yes",'Audit History Matrix'!#REF!&amp;" - "&amp;'Audit History Matrix'!#REF!&amp;": We noted this area has not recently been reviewed, making it inherently risky.",0)</f>
        <v>#REF!</v>
      </c>
    </row>
    <row r="203" spans="3:3" hidden="1" x14ac:dyDescent="0.25">
      <c r="C203" t="e">
        <f>IF('Audit History Matrix'!#REF!="Yes",'Audit History Matrix'!#REF!&amp;" - "&amp;'Audit History Matrix'!#REF!&amp;": We noted this area has not recently been reviewed, making it inherently risky.",0)</f>
        <v>#REF!</v>
      </c>
    </row>
    <row r="204" spans="3:3" hidden="1" x14ac:dyDescent="0.25">
      <c r="C204" t="e">
        <f>IF('Audit History Matrix'!#REF!="Yes",'Audit History Matrix'!#REF!&amp;" - "&amp;'Audit History Matrix'!#REF!&amp;": We noted this area has not recently been reviewed, making it inherently risky.",0)</f>
        <v>#REF!</v>
      </c>
    </row>
    <row r="205" spans="3:3" hidden="1" x14ac:dyDescent="0.25">
      <c r="C205" t="e">
        <f>IF('Audit History Matrix'!#REF!="Yes",'Audit History Matrix'!#REF!&amp;" - "&amp;'Audit History Matrix'!#REF!&amp;": We noted this area has not recently been reviewed, making it inherently risky.",0)</f>
        <v>#REF!</v>
      </c>
    </row>
    <row r="206" spans="3:3" hidden="1" x14ac:dyDescent="0.25">
      <c r="C206" t="e">
        <f>IF('Audit History Matrix'!#REF!="Yes",'Audit History Matrix'!#REF!&amp;" - "&amp;'Audit History Matrix'!#REF!&amp;": We noted this area has not recently been reviewed, making it inherently risky.",0)</f>
        <v>#REF!</v>
      </c>
    </row>
    <row r="207" spans="3:3" hidden="1" x14ac:dyDescent="0.25">
      <c r="C207" t="e">
        <f>IF('Audit History Matrix'!#REF!="Yes",'Audit History Matrix'!#REF!&amp;" - "&amp;'Audit History Matrix'!#REF!&amp;": We noted this area has not recently been reviewed, making it inherently risky.",0)</f>
        <v>#REF!</v>
      </c>
    </row>
    <row r="208" spans="3:3" hidden="1" x14ac:dyDescent="0.25">
      <c r="C208" t="e">
        <f>IF('Audit History Matrix'!#REF!="Yes",'Audit History Matrix'!#REF!&amp;" - "&amp;'Audit History Matrix'!#REF!&amp;": We noted this area has not recently been reviewed, making it inherently risky.",0)</f>
        <v>#REF!</v>
      </c>
    </row>
    <row r="209" spans="3:3" hidden="1" x14ac:dyDescent="0.25">
      <c r="C209" t="e">
        <f>IF('Audit History Matrix'!#REF!="Yes",'Audit History Matrix'!#REF!&amp;" - "&amp;'Audit History Matrix'!#REF!&amp;": We noted this area has not recently been reviewed, making it inherently risky.",0)</f>
        <v>#REF!</v>
      </c>
    </row>
    <row r="210" spans="3:3" hidden="1" x14ac:dyDescent="0.25">
      <c r="C210" t="e">
        <f>IF('Audit History Matrix'!#REF!="Yes",'Audit History Matrix'!#REF!&amp;" - "&amp;'Audit History Matrix'!#REF!&amp;": We noted this area has not recently been reviewed, making it inherently risky.",0)</f>
        <v>#REF!</v>
      </c>
    </row>
    <row r="211" spans="3:3" hidden="1" x14ac:dyDescent="0.25">
      <c r="C211" t="e">
        <f>IF('Audit History Matrix'!#REF!="Yes",'Audit History Matrix'!#REF!&amp;" - "&amp;'Audit History Matrix'!#REF!&amp;": We noted this area has not recently been reviewed, making it inherently risky.",0)</f>
        <v>#REF!</v>
      </c>
    </row>
    <row r="212" spans="3:3" hidden="1" x14ac:dyDescent="0.25">
      <c r="C212" t="e">
        <f>IF('Audit History Matrix'!#REF!="Yes",'Audit History Matrix'!#REF!&amp;" - "&amp;'Audit History Matrix'!#REF!&amp;": We noted this area has not recently been reviewed, making it inherently risky.",0)</f>
        <v>#REF!</v>
      </c>
    </row>
    <row r="213" spans="3:3" hidden="1" x14ac:dyDescent="0.25">
      <c r="C213" t="e">
        <f>IF('Audit History Matrix'!#REF!="Yes",'Audit History Matrix'!#REF!&amp;" - "&amp;'Audit History Matrix'!#REF!&amp;": We noted this area has not recently been reviewed, making it inherently risky.",0)</f>
        <v>#REF!</v>
      </c>
    </row>
    <row r="214" spans="3:3" hidden="1" x14ac:dyDescent="0.25">
      <c r="C214" t="e">
        <f>IF('Audit History Matrix'!#REF!="Yes",'Audit History Matrix'!#REF!&amp;" - "&amp;'Audit History Matrix'!#REF!&amp;": We noted this area has not recently been reviewed, making it inherently risky.",0)</f>
        <v>#REF!</v>
      </c>
    </row>
    <row r="215" spans="3:3" hidden="1" x14ac:dyDescent="0.25">
      <c r="C215" t="e">
        <f>IF('Audit History Matrix'!#REF!="Yes",'Audit History Matrix'!#REF!&amp;" - "&amp;'Audit History Matrix'!#REF!&amp;": We noted this area has not recently been reviewed, making it inherently risky.",0)</f>
        <v>#REF!</v>
      </c>
    </row>
    <row r="216" spans="3:3" hidden="1" x14ac:dyDescent="0.25">
      <c r="C216" t="e">
        <f>IF('Audit History Matrix'!#REF!="Yes",'Audit History Matrix'!#REF!&amp;" - "&amp;'Audit History Matrix'!#REF!&amp;": We noted this area has not recently been reviewed, making it inherently risky.",0)</f>
        <v>#REF!</v>
      </c>
    </row>
    <row r="217" spans="3:3" hidden="1" x14ac:dyDescent="0.25">
      <c r="C217" t="e">
        <f>IF('Audit History Matrix'!#REF!="Yes",'Audit History Matrix'!#REF!&amp;" - "&amp;'Audit History Matrix'!#REF!&amp;": We noted this area has not recently been reviewed, making it inherently risky.",0)</f>
        <v>#REF!</v>
      </c>
    </row>
    <row r="218" spans="3:3" hidden="1" x14ac:dyDescent="0.25">
      <c r="C218" t="e">
        <f>IF('Audit History Matrix'!#REF!="Yes",'Audit History Matrix'!#REF!&amp;" - "&amp;'Audit History Matrix'!#REF!&amp;": We noted this area has not recently been reviewed, making it inherently risky.",0)</f>
        <v>#REF!</v>
      </c>
    </row>
    <row r="219" spans="3:3" hidden="1" x14ac:dyDescent="0.25">
      <c r="C219" t="e">
        <f>IF('Audit History Matrix'!#REF!="Yes",'Audit History Matrix'!#REF!&amp;" - "&amp;'Audit History Matrix'!#REF!&amp;": We noted this area has not recently been reviewed, making it inherently risky.",0)</f>
        <v>#REF!</v>
      </c>
    </row>
    <row r="220" spans="3:3" hidden="1" x14ac:dyDescent="0.25">
      <c r="C220" t="e">
        <f>IF('Audit History Matrix'!#REF!="Yes",'Audit History Matrix'!#REF!&amp;" - "&amp;'Audit History Matrix'!#REF!&amp;": We noted this area has not recently been reviewed, making it inherently risky.",0)</f>
        <v>#REF!</v>
      </c>
    </row>
    <row r="221" spans="3:3" hidden="1" x14ac:dyDescent="0.25">
      <c r="C221" t="e">
        <f>IF('Audit History Matrix'!#REF!="Yes",'Audit History Matrix'!#REF!&amp;" - "&amp;'Audit History Matrix'!#REF!&amp;": We noted this area has not recently been reviewed, making it inherently risky.",0)</f>
        <v>#REF!</v>
      </c>
    </row>
    <row r="222" spans="3:3" hidden="1" x14ac:dyDescent="0.25">
      <c r="C222" t="e">
        <f>IF('Audit History Matrix'!#REF!="Yes",'Audit History Matrix'!#REF!&amp;" - "&amp;'Audit History Matrix'!#REF!&amp;": We noted this area has not recently been reviewed, making it inherently risky.",0)</f>
        <v>#REF!</v>
      </c>
    </row>
    <row r="223" spans="3:3" hidden="1" x14ac:dyDescent="0.25">
      <c r="C223" t="e">
        <f>IF('Audit History Matrix'!#REF!="Yes",'Audit History Matrix'!#REF!&amp;" - "&amp;'Audit History Matrix'!#REF!&amp;": We noted this area has not recently been reviewed, making it inherently risky.",0)</f>
        <v>#REF!</v>
      </c>
    </row>
    <row r="224" spans="3:3" hidden="1" x14ac:dyDescent="0.25">
      <c r="C224" t="e">
        <f>IF('Audit History Matrix'!#REF!="Yes",'Audit History Matrix'!#REF!&amp;" - "&amp;'Audit History Matrix'!#REF!&amp;": We noted this area has not recently been reviewed, making it inherently risky.",0)</f>
        <v>#REF!</v>
      </c>
    </row>
    <row r="225" spans="3:3" hidden="1" x14ac:dyDescent="0.25">
      <c r="C225" t="e">
        <f>IF('Audit History Matrix'!#REF!="Yes",'Audit History Matrix'!#REF!&amp;" - "&amp;'Audit History Matrix'!#REF!&amp;": We noted this area has not recently been reviewed, making it inherently risky.",0)</f>
        <v>#REF!</v>
      </c>
    </row>
    <row r="226" spans="3:3" hidden="1" x14ac:dyDescent="0.25">
      <c r="C226" t="e">
        <f>IF('Audit History Matrix'!#REF!="Yes",'Audit History Matrix'!#REF!&amp;" - "&amp;'Audit History Matrix'!#REF!&amp;": We noted this area has not recently been reviewed, making it inherently risky.",0)</f>
        <v>#REF!</v>
      </c>
    </row>
    <row r="227" spans="3:3" hidden="1" x14ac:dyDescent="0.25">
      <c r="C227" t="e">
        <f>IF('Audit History Matrix'!#REF!="Yes",'Audit History Matrix'!#REF!&amp;" - "&amp;'Audit History Matrix'!#REF!&amp;": We noted this area has not recently been reviewed, making it inherently risky.",0)</f>
        <v>#REF!</v>
      </c>
    </row>
    <row r="228" spans="3:3" hidden="1" x14ac:dyDescent="0.25">
      <c r="C228" t="e">
        <f>IF('Audit History Matrix'!#REF!="Yes",'Audit History Matrix'!#REF!&amp;" - "&amp;'Audit History Matrix'!#REF!&amp;": We noted this area has not recently been reviewed, making it inherently risky.",0)</f>
        <v>#REF!</v>
      </c>
    </row>
    <row r="229" spans="3:3" hidden="1" x14ac:dyDescent="0.25">
      <c r="C229" t="e">
        <f>IF('Audit History Matrix'!#REF!="Yes",'Audit History Matrix'!#REF!&amp;" - "&amp;'Audit History Matrix'!#REF!&amp;": We noted this area has not recently been reviewed, making it inherently risky.",0)</f>
        <v>#REF!</v>
      </c>
    </row>
    <row r="230" spans="3:3" hidden="1" x14ac:dyDescent="0.25">
      <c r="C230" t="e">
        <f>IF('Audit History Matrix'!#REF!="Yes",'Audit History Matrix'!#REF!&amp;" - "&amp;'Audit History Matrix'!#REF!&amp;": We noted this area has not recently been reviewed, making it inherently risky.",0)</f>
        <v>#REF!</v>
      </c>
    </row>
    <row r="231" spans="3:3" hidden="1" x14ac:dyDescent="0.25">
      <c r="C231" t="e">
        <f>IF('Audit History Matrix'!#REF!="Yes",'Audit History Matrix'!#REF!&amp;" - "&amp;'Audit History Matrix'!#REF!&amp;": We noted this area has not recently been reviewed, making it inherently risky.",0)</f>
        <v>#REF!</v>
      </c>
    </row>
    <row r="232" spans="3:3" hidden="1" x14ac:dyDescent="0.25">
      <c r="C232" t="e">
        <f>IF('Audit History Matrix'!#REF!="Yes",'Audit History Matrix'!#REF!&amp;" - "&amp;'Audit History Matrix'!#REF!&amp;": We noted this area has not recently been reviewed, making it inherently risky.",0)</f>
        <v>#REF!</v>
      </c>
    </row>
    <row r="233" spans="3:3" hidden="1" x14ac:dyDescent="0.25">
      <c r="C233" t="e">
        <f>IF('Audit History Matrix'!#REF!="Yes",'Audit History Matrix'!#REF!&amp;" - "&amp;'Audit History Matrix'!#REF!&amp;": We noted this area has not recently been reviewed, making it inherently risky.",0)</f>
        <v>#REF!</v>
      </c>
    </row>
    <row r="234" spans="3:3" hidden="1" x14ac:dyDescent="0.25">
      <c r="C234" t="e">
        <f>IF('Audit History Matrix'!#REF!="Yes",'Audit History Matrix'!#REF!&amp;" - "&amp;'Audit History Matrix'!#REF!&amp;": We noted this area has not recently been reviewed, making it inherently risky.",0)</f>
        <v>#REF!</v>
      </c>
    </row>
    <row r="235" spans="3:3" hidden="1" x14ac:dyDescent="0.25">
      <c r="C235" t="e">
        <f>IF('Audit History Matrix'!#REF!="Yes",'Audit History Matrix'!#REF!&amp;" - "&amp;'Audit History Matrix'!#REF!&amp;": We noted this area has not recently been reviewed, making it inherently risky.",0)</f>
        <v>#REF!</v>
      </c>
    </row>
    <row r="236" spans="3:3" hidden="1" x14ac:dyDescent="0.25">
      <c r="C236" t="e">
        <f>IF('Audit History Matrix'!#REF!="Yes",'Audit History Matrix'!#REF!&amp;" - "&amp;'Audit History Matrix'!#REF!&amp;": We noted this area has not recently been reviewed, making it inherently risky.",0)</f>
        <v>#REF!</v>
      </c>
    </row>
    <row r="237" spans="3:3" hidden="1" x14ac:dyDescent="0.25">
      <c r="C237" t="e">
        <f>IF('Audit History Matrix'!#REF!="Yes",'Audit History Matrix'!#REF!&amp;" - "&amp;'Audit History Matrix'!#REF!&amp;": We noted this area has not recently been reviewed, making it inherently risky.",0)</f>
        <v>#REF!</v>
      </c>
    </row>
    <row r="238" spans="3:3" hidden="1" x14ac:dyDescent="0.25">
      <c r="C238" t="e">
        <f>IF('Audit History Matrix'!#REF!="Yes",'Audit History Matrix'!#REF!&amp;" - "&amp;'Audit History Matrix'!#REF!&amp;": We noted this area has not recently been reviewed, making it inherently risky.",0)</f>
        <v>#REF!</v>
      </c>
    </row>
    <row r="239" spans="3:3" hidden="1" x14ac:dyDescent="0.25">
      <c r="C239" t="e">
        <f>IF('Audit History Matrix'!#REF!="Yes",'Audit History Matrix'!#REF!&amp;" - "&amp;'Audit History Matrix'!#REF!&amp;": We noted this area has not recently been reviewed, making it inherently risky.",0)</f>
        <v>#REF!</v>
      </c>
    </row>
    <row r="240" spans="3:3" hidden="1" x14ac:dyDescent="0.25">
      <c r="C240" t="e">
        <f>IF('Audit History Matrix'!#REF!="Yes",'Audit History Matrix'!#REF!&amp;" - "&amp;'Audit History Matrix'!#REF!&amp;": We noted this area has not recently been reviewed, making it inherently risky.",0)</f>
        <v>#REF!</v>
      </c>
    </row>
    <row r="241" spans="3:3" hidden="1" x14ac:dyDescent="0.25">
      <c r="C241" t="e">
        <f>IF('Audit History Matrix'!#REF!="Yes",'Audit History Matrix'!#REF!&amp;" - "&amp;'Audit History Matrix'!#REF!&amp;": We noted this area has not recently been reviewed, making it inherently risky.",0)</f>
        <v>#REF!</v>
      </c>
    </row>
    <row r="242" spans="3:3" hidden="1" x14ac:dyDescent="0.25">
      <c r="C242" t="e">
        <f>IF('Audit History Matrix'!#REF!="Yes",'Audit History Matrix'!#REF!&amp;" - "&amp;'Audit History Matrix'!#REF!&amp;": We noted this area has not recently been reviewed, making it inherently risky.",0)</f>
        <v>#REF!</v>
      </c>
    </row>
    <row r="243" spans="3:3" hidden="1" x14ac:dyDescent="0.25">
      <c r="C243" t="e">
        <f>IF('Audit History Matrix'!#REF!="Yes",'Audit History Matrix'!#REF!&amp;" - "&amp;'Audit History Matrix'!#REF!&amp;": We noted this area has not recently been reviewed, making it inherently risky.",0)</f>
        <v>#REF!</v>
      </c>
    </row>
    <row r="244" spans="3:3" hidden="1" x14ac:dyDescent="0.25">
      <c r="C244" t="e">
        <f>IF('Audit History Matrix'!#REF!="Yes",'Audit History Matrix'!#REF!&amp;" - "&amp;'Audit History Matrix'!#REF!&amp;": We noted this area has not recently been reviewed, making it inherently risky.",0)</f>
        <v>#REF!</v>
      </c>
    </row>
    <row r="245" spans="3:3" hidden="1" x14ac:dyDescent="0.25">
      <c r="C245" t="e">
        <f>IF('Audit History Matrix'!#REF!="Yes",'Audit History Matrix'!#REF!&amp;" - "&amp;'Audit History Matrix'!#REF!&amp;": We noted this area has not recently been reviewed, making it inherently risky.",0)</f>
        <v>#REF!</v>
      </c>
    </row>
    <row r="246" spans="3:3" hidden="1" x14ac:dyDescent="0.25">
      <c r="C246" t="e">
        <f>IF('Audit History Matrix'!#REF!="Yes",'Audit History Matrix'!#REF!&amp;" - "&amp;'Audit History Matrix'!#REF!&amp;": We noted this area has not recently been reviewed, making it inherently risky.",0)</f>
        <v>#REF!</v>
      </c>
    </row>
    <row r="247" spans="3:3" hidden="1" x14ac:dyDescent="0.25">
      <c r="C247" t="e">
        <f>IF('Audit History Matrix'!#REF!="Yes",'Audit History Matrix'!#REF!&amp;" - "&amp;'Audit History Matrix'!#REF!&amp;": We noted this area has not recently been reviewed, making it inherently risky.",0)</f>
        <v>#REF!</v>
      </c>
    </row>
    <row r="248" spans="3:3" hidden="1" x14ac:dyDescent="0.25">
      <c r="C248" t="e">
        <f>IF('Audit History Matrix'!#REF!="Yes",'Audit History Matrix'!#REF!&amp;" - "&amp;'Audit History Matrix'!#REF!&amp;": We noted this area has not recently been reviewed, making it inherently risky.",0)</f>
        <v>#REF!</v>
      </c>
    </row>
    <row r="249" spans="3:3" hidden="1" x14ac:dyDescent="0.25">
      <c r="C249" t="e">
        <f>IF('Audit History Matrix'!#REF!="Yes",'Audit History Matrix'!#REF!&amp;" - "&amp;'Audit History Matrix'!#REF!&amp;": We noted this area has not recently been reviewed, making it inherently risky.",0)</f>
        <v>#REF!</v>
      </c>
    </row>
    <row r="250" spans="3:3" hidden="1" x14ac:dyDescent="0.25">
      <c r="C250" t="e">
        <f>IF('Audit History Matrix'!#REF!="Yes",'Audit History Matrix'!#REF!&amp;" - "&amp;'Audit History Matrix'!#REF!&amp;": We noted this area has not recently been reviewed, making it inherently risky.",0)</f>
        <v>#REF!</v>
      </c>
    </row>
    <row r="251" spans="3:3" hidden="1" x14ac:dyDescent="0.25">
      <c r="C251" t="e">
        <f>IF('Audit History Matrix'!#REF!="Yes",'Audit History Matrix'!#REF!&amp;" - "&amp;'Audit History Matrix'!#REF!&amp;": We noted this area has not recently been reviewed, making it inherently risky.",0)</f>
        <v>#REF!</v>
      </c>
    </row>
    <row r="252" spans="3:3" hidden="1" x14ac:dyDescent="0.25">
      <c r="C252" t="e">
        <f>IF('Audit History Matrix'!#REF!="Yes",'Audit History Matrix'!#REF!&amp;" - "&amp;'Audit History Matrix'!#REF!&amp;": We noted this area has not recently been reviewed, making it inherently risky.",0)</f>
        <v>#REF!</v>
      </c>
    </row>
    <row r="253" spans="3:3" hidden="1" x14ac:dyDescent="0.25">
      <c r="C253" t="e">
        <f>IF('Audit History Matrix'!#REF!="Yes",'Audit History Matrix'!#REF!&amp;" - "&amp;'Audit History Matrix'!#REF!&amp;": We noted this area has not recently been reviewed, making it inherently risky.",0)</f>
        <v>#REF!</v>
      </c>
    </row>
    <row r="254" spans="3:3" hidden="1" x14ac:dyDescent="0.25">
      <c r="C254" t="e">
        <f>IF('Audit History Matrix'!#REF!="Yes",'Audit History Matrix'!#REF!&amp;" - "&amp;'Audit History Matrix'!#REF!&amp;": We noted this area has not recently been reviewed, making it inherently risky.",0)</f>
        <v>#REF!</v>
      </c>
    </row>
    <row r="255" spans="3:3" hidden="1" x14ac:dyDescent="0.25">
      <c r="C255" t="e">
        <f>IF('Audit History Matrix'!#REF!="Yes",'Audit History Matrix'!#REF!&amp;" - "&amp;'Audit History Matrix'!#REF!&amp;": We noted this area has not recently been reviewed, making it inherently risky.",0)</f>
        <v>#REF!</v>
      </c>
    </row>
    <row r="256" spans="3:3" hidden="1" x14ac:dyDescent="0.25">
      <c r="C256" t="e">
        <f>IF('Audit History Matrix'!#REF!="Yes",'Audit History Matrix'!#REF!&amp;" - "&amp;'Audit History Matrix'!#REF!&amp;": We noted this area has not recently been reviewed, making it inherently risky.",0)</f>
        <v>#REF!</v>
      </c>
    </row>
    <row r="257" spans="3:3" hidden="1" x14ac:dyDescent="0.25">
      <c r="C257" t="e">
        <f>IF('Audit History Matrix'!#REF!="Yes",'Audit History Matrix'!#REF!&amp;" - "&amp;'Audit History Matrix'!#REF!&amp;": We noted this area has not recently been reviewed, making it inherently risky.",0)</f>
        <v>#REF!</v>
      </c>
    </row>
    <row r="258" spans="3:3" hidden="1" x14ac:dyDescent="0.25">
      <c r="C258" t="e">
        <f>IF('Audit History Matrix'!#REF!="Yes",'Audit History Matrix'!#REF!&amp;" - "&amp;'Audit History Matrix'!#REF!&amp;": We noted this area has not recently been reviewed, making it inherently risky.",0)</f>
        <v>#REF!</v>
      </c>
    </row>
    <row r="259" spans="3:3" hidden="1" x14ac:dyDescent="0.25">
      <c r="C259" t="e">
        <f>IF('Audit History Matrix'!#REF!="Yes",'Audit History Matrix'!#REF!&amp;" - "&amp;'Audit History Matrix'!#REF!&amp;": We noted this area has not recently been reviewed, making it inherently risky.",0)</f>
        <v>#REF!</v>
      </c>
    </row>
    <row r="260" spans="3:3" hidden="1" x14ac:dyDescent="0.25">
      <c r="C260" t="e">
        <f>IF('Audit History Matrix'!#REF!="Yes",'Audit History Matrix'!#REF!&amp;" - "&amp;'Audit History Matrix'!#REF!&amp;": We noted this area has not recently been reviewed, making it inherently risky.",0)</f>
        <v>#REF!</v>
      </c>
    </row>
    <row r="261" spans="3:3" hidden="1" x14ac:dyDescent="0.25">
      <c r="C261" t="e">
        <f>IF('Audit History Matrix'!#REF!="Yes",'Audit History Matrix'!#REF!&amp;" - "&amp;'Audit History Matrix'!#REF!&amp;": We noted this area has not recently been reviewed, making it inherently risky.",0)</f>
        <v>#REF!</v>
      </c>
    </row>
    <row r="262" spans="3:3" hidden="1" x14ac:dyDescent="0.25">
      <c r="C262" t="e">
        <f>IF('Audit History Matrix'!#REF!="Yes",'Audit History Matrix'!#REF!&amp;" - "&amp;'Audit History Matrix'!#REF!&amp;": We noted this area has not recently been reviewed, making it inherently risky.",0)</f>
        <v>#REF!</v>
      </c>
    </row>
    <row r="263" spans="3:3" hidden="1" x14ac:dyDescent="0.25"/>
    <row r="264" spans="3:3" hidden="1" x14ac:dyDescent="0.25"/>
  </sheetData>
  <autoFilter ref="C4:C197">
    <filterColumn colId="0">
      <filters>
        <filter val="Procurement: Procurement - Public Works Projects - Bidding for Public Works: We noted this area has not recently been reviewed, making it inherently risky."/>
        <filter val="Procurement: Procurement - Purchases - Bidding for Purchases: We noted this area has not recently been reviewed, making it inherently risky."/>
        <filter val="Safeguarding of Public Resources: Cash Receipting - Tests of Manual Cash Receipting: We noted this area has not recently been reviewed, making it inherently risky."/>
        <filter val="Safeguarding of Public Resources: Payroll Disbursements - Payroll Disbursement Testing: We noted this area has not recently been reviewed, making it inherently risky."/>
      </filters>
    </filterColumn>
  </autoFilter>
  <conditionalFormatting sqref="C5:C250">
    <cfRule type="cellIs" dxfId="575" priority="6" operator="equal">
      <formula>0</formula>
    </cfRule>
  </conditionalFormatting>
  <conditionalFormatting sqref="B5">
    <cfRule type="expression" dxfId="574" priority="4">
      <formula>$C5</formula>
    </cfRule>
  </conditionalFormatting>
  <conditionalFormatting sqref="C251:C254">
    <cfRule type="cellIs" dxfId="573" priority="3" operator="equal">
      <formula>0</formula>
    </cfRule>
  </conditionalFormatting>
  <conditionalFormatting sqref="C255:C258">
    <cfRule type="cellIs" dxfId="572" priority="2" operator="equal">
      <formula>0</formula>
    </cfRule>
  </conditionalFormatting>
  <conditionalFormatting sqref="C259:C263">
    <cfRule type="cellIs" dxfId="571" priority="1" operator="equal">
      <formula>0</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167"/>
  <sheetViews>
    <sheetView tabSelected="1" zoomScale="115" zoomScaleNormal="115" workbookViewId="0">
      <pane ySplit="18" topLeftCell="A108" activePane="bottomLeft" state="frozen"/>
      <selection pane="bottomLeft" activeCell="U154" sqref="U154"/>
    </sheetView>
  </sheetViews>
  <sheetFormatPr defaultColWidth="9.140625" defaultRowHeight="12.75" x14ac:dyDescent="0.2"/>
  <cols>
    <col min="1" max="1" width="1.42578125" style="1" customWidth="1"/>
    <col min="2" max="2" width="46.28515625" style="1" customWidth="1"/>
    <col min="3" max="3" width="9.140625" style="1" bestFit="1" customWidth="1"/>
    <col min="4" max="4" width="5" style="2" customWidth="1"/>
    <col min="5" max="6" width="5" style="2" hidden="1" customWidth="1"/>
    <col min="7" max="7" width="5" style="2" customWidth="1"/>
    <col min="8" max="9" width="5" style="2" hidden="1" customWidth="1"/>
    <col min="10" max="10" width="5" style="2" customWidth="1"/>
    <col min="11" max="19" width="5" style="2" hidden="1" customWidth="1"/>
    <col min="20" max="21" width="11.28515625" style="2" customWidth="1"/>
    <col min="22" max="22" width="31.7109375" style="2" customWidth="1"/>
    <col min="23" max="23" width="95.85546875" style="1" customWidth="1"/>
    <col min="24" max="16384" width="9.140625" style="1"/>
  </cols>
  <sheetData>
    <row r="1" spans="2:23" ht="7.5" customHeight="1" thickBot="1" x14ac:dyDescent="0.25"/>
    <row r="2" spans="2:23" x14ac:dyDescent="0.2">
      <c r="B2" s="104" t="s">
        <v>152</v>
      </c>
      <c r="C2" s="105"/>
      <c r="D2" s="105"/>
      <c r="E2" s="105"/>
      <c r="F2" s="105"/>
      <c r="G2" s="105"/>
      <c r="H2" s="105"/>
      <c r="I2" s="105"/>
      <c r="J2" s="105"/>
      <c r="K2" s="105"/>
      <c r="L2" s="105"/>
      <c r="M2" s="105"/>
      <c r="N2" s="105"/>
      <c r="O2" s="105"/>
      <c r="P2" s="105"/>
      <c r="Q2" s="105"/>
      <c r="R2" s="105"/>
      <c r="S2" s="105"/>
      <c r="T2" s="105"/>
      <c r="U2" s="105"/>
      <c r="V2" s="105"/>
      <c r="W2" s="106"/>
    </row>
    <row r="3" spans="2:23" x14ac:dyDescent="0.2">
      <c r="B3" s="101" t="s">
        <v>188</v>
      </c>
      <c r="C3" s="102"/>
      <c r="D3" s="102"/>
      <c r="E3" s="102"/>
      <c r="F3" s="102"/>
      <c r="G3" s="102"/>
      <c r="H3" s="102"/>
      <c r="I3" s="102"/>
      <c r="J3" s="102"/>
      <c r="K3" s="102"/>
      <c r="L3" s="102"/>
      <c r="M3" s="102"/>
      <c r="N3" s="102"/>
      <c r="O3" s="102"/>
      <c r="P3" s="102"/>
      <c r="Q3" s="102"/>
      <c r="R3" s="102"/>
      <c r="S3" s="102"/>
      <c r="T3" s="102"/>
      <c r="U3" s="102"/>
      <c r="V3" s="102"/>
      <c r="W3" s="103"/>
    </row>
    <row r="4" spans="2:23" ht="13.5" thickBot="1" x14ac:dyDescent="0.25">
      <c r="B4" s="107">
        <v>2020</v>
      </c>
      <c r="C4" s="108"/>
      <c r="D4" s="108"/>
      <c r="E4" s="108"/>
      <c r="F4" s="108"/>
      <c r="G4" s="108"/>
      <c r="H4" s="108"/>
      <c r="I4" s="108"/>
      <c r="J4" s="108"/>
      <c r="K4" s="108"/>
      <c r="L4" s="108"/>
      <c r="M4" s="108"/>
      <c r="N4" s="108"/>
      <c r="O4" s="108"/>
      <c r="P4" s="108"/>
      <c r="Q4" s="108"/>
      <c r="R4" s="108"/>
      <c r="S4" s="108"/>
      <c r="T4" s="108"/>
      <c r="U4" s="108"/>
      <c r="V4" s="108"/>
      <c r="W4" s="109"/>
    </row>
    <row r="5" spans="2:23" ht="13.5" thickBot="1" x14ac:dyDescent="0.25">
      <c r="B5" s="3"/>
      <c r="C5" s="3"/>
      <c r="D5" s="3"/>
      <c r="E5" s="3"/>
      <c r="F5" s="3"/>
      <c r="G5" s="3"/>
      <c r="H5" s="3"/>
      <c r="I5" s="3"/>
      <c r="J5" s="3"/>
      <c r="K5" s="3"/>
      <c r="L5" s="3"/>
      <c r="M5" s="3"/>
      <c r="N5" s="3"/>
      <c r="O5" s="3"/>
      <c r="P5" s="3"/>
      <c r="Q5" s="3"/>
      <c r="R5" s="3"/>
      <c r="S5" s="3"/>
      <c r="T5" s="3"/>
      <c r="U5" s="3"/>
      <c r="V5" s="3"/>
      <c r="W5" s="3"/>
    </row>
    <row r="6" spans="2:23" x14ac:dyDescent="0.2">
      <c r="B6" s="11" t="s">
        <v>56</v>
      </c>
      <c r="C6" s="110" t="s">
        <v>57</v>
      </c>
      <c r="D6" s="111"/>
      <c r="E6" s="111"/>
      <c r="F6" s="111"/>
      <c r="G6" s="111"/>
      <c r="H6" s="111"/>
      <c r="I6" s="111"/>
      <c r="J6" s="111"/>
      <c r="K6" s="111"/>
      <c r="L6" s="111"/>
      <c r="M6" s="111"/>
      <c r="N6" s="111"/>
      <c r="O6" s="111"/>
      <c r="P6" s="111"/>
      <c r="Q6" s="111"/>
      <c r="R6" s="111"/>
      <c r="S6" s="111"/>
      <c r="T6" s="111"/>
      <c r="U6" s="111"/>
      <c r="V6" s="111"/>
      <c r="W6" s="112"/>
    </row>
    <row r="7" spans="2:23" ht="13.5" thickBot="1" x14ac:dyDescent="0.25">
      <c r="B7" s="12" t="s">
        <v>58</v>
      </c>
      <c r="C7" s="98" t="s">
        <v>159</v>
      </c>
      <c r="D7" s="99"/>
      <c r="E7" s="99"/>
      <c r="F7" s="99"/>
      <c r="G7" s="99"/>
      <c r="H7" s="99"/>
      <c r="I7" s="99"/>
      <c r="J7" s="99"/>
      <c r="K7" s="99"/>
      <c r="L7" s="99"/>
      <c r="M7" s="99"/>
      <c r="N7" s="99"/>
      <c r="O7" s="99"/>
      <c r="P7" s="99"/>
      <c r="Q7" s="99"/>
      <c r="R7" s="99"/>
      <c r="S7" s="99"/>
      <c r="T7" s="99"/>
      <c r="U7" s="99"/>
      <c r="V7" s="99"/>
      <c r="W7" s="100"/>
    </row>
    <row r="8" spans="2:23" ht="13.5" thickBot="1" x14ac:dyDescent="0.25">
      <c r="B8" s="3"/>
      <c r="C8" s="3"/>
      <c r="D8" s="3"/>
      <c r="E8" s="3"/>
      <c r="F8" s="3"/>
      <c r="G8" s="3"/>
      <c r="H8" s="3"/>
      <c r="I8" s="3"/>
      <c r="J8" s="3"/>
      <c r="K8" s="3"/>
      <c r="L8" s="3"/>
      <c r="M8" s="3"/>
      <c r="N8" s="3"/>
      <c r="O8" s="3"/>
      <c r="P8" s="3"/>
      <c r="Q8" s="3"/>
      <c r="R8" s="3"/>
      <c r="S8" s="3"/>
      <c r="T8" s="3"/>
      <c r="U8" s="3"/>
      <c r="V8" s="3"/>
      <c r="W8" s="3"/>
    </row>
    <row r="9" spans="2:23" ht="15" customHeight="1" thickBot="1" x14ac:dyDescent="0.25">
      <c r="B9" s="80" t="s">
        <v>9</v>
      </c>
      <c r="C9" s="77" t="s">
        <v>155</v>
      </c>
      <c r="D9" s="78"/>
      <c r="E9" s="78"/>
      <c r="F9" s="78"/>
      <c r="G9" s="78"/>
      <c r="H9" s="78"/>
      <c r="I9" s="78"/>
      <c r="J9" s="78"/>
      <c r="K9" s="78"/>
      <c r="L9" s="78"/>
      <c r="M9" s="78"/>
      <c r="N9" s="78"/>
      <c r="O9" s="78"/>
      <c r="P9" s="78"/>
      <c r="Q9" s="78"/>
      <c r="R9" s="78"/>
      <c r="S9" s="78"/>
      <c r="T9" s="78"/>
      <c r="U9" s="78"/>
      <c r="V9" s="78"/>
      <c r="W9" s="79"/>
    </row>
    <row r="10" spans="2:23" ht="15.75" customHeight="1" thickBot="1" x14ac:dyDescent="0.25">
      <c r="B10" s="90" t="s">
        <v>156</v>
      </c>
      <c r="C10" s="81" t="s">
        <v>157</v>
      </c>
      <c r="D10" s="82"/>
      <c r="E10" s="82"/>
      <c r="F10" s="82"/>
      <c r="G10" s="82"/>
      <c r="H10" s="82"/>
      <c r="I10" s="82"/>
      <c r="J10" s="82"/>
      <c r="K10" s="82"/>
      <c r="L10" s="82"/>
      <c r="M10" s="82"/>
      <c r="N10" s="82"/>
      <c r="O10" s="82"/>
      <c r="P10" s="82"/>
      <c r="Q10" s="82"/>
      <c r="R10" s="82"/>
      <c r="S10" s="82"/>
      <c r="T10" s="82"/>
      <c r="U10" s="82"/>
      <c r="V10" s="82"/>
      <c r="W10" s="83"/>
    </row>
    <row r="11" spans="2:23" ht="15.75" customHeight="1" thickBot="1" x14ac:dyDescent="0.25">
      <c r="B11" s="90" t="s">
        <v>24</v>
      </c>
      <c r="C11" s="84" t="s">
        <v>178</v>
      </c>
      <c r="D11" s="85"/>
      <c r="E11" s="85"/>
      <c r="F11" s="85"/>
      <c r="G11" s="85"/>
      <c r="H11" s="85"/>
      <c r="I11" s="85"/>
      <c r="J11" s="85"/>
      <c r="K11" s="85"/>
      <c r="L11" s="85"/>
      <c r="M11" s="85"/>
      <c r="N11" s="85"/>
      <c r="O11" s="85"/>
      <c r="P11" s="85"/>
      <c r="Q11" s="85"/>
      <c r="R11" s="85"/>
      <c r="S11" s="85"/>
      <c r="T11" s="85"/>
      <c r="U11" s="85"/>
      <c r="V11" s="85"/>
      <c r="W11" s="86"/>
    </row>
    <row r="12" spans="2:23" ht="15.75" customHeight="1" thickBot="1" x14ac:dyDescent="0.25">
      <c r="B12" s="90" t="s">
        <v>10</v>
      </c>
      <c r="C12" s="84" t="s">
        <v>179</v>
      </c>
      <c r="D12" s="85"/>
      <c r="E12" s="85"/>
      <c r="F12" s="85"/>
      <c r="G12" s="85"/>
      <c r="H12" s="85"/>
      <c r="I12" s="85"/>
      <c r="J12" s="85"/>
      <c r="K12" s="85"/>
      <c r="L12" s="85"/>
      <c r="M12" s="85"/>
      <c r="N12" s="85"/>
      <c r="O12" s="85"/>
      <c r="P12" s="85"/>
      <c r="Q12" s="85"/>
      <c r="R12" s="85"/>
      <c r="S12" s="85"/>
      <c r="T12" s="85"/>
      <c r="U12" s="85"/>
      <c r="V12" s="85"/>
      <c r="W12" s="86"/>
    </row>
    <row r="13" spans="2:23" ht="15.75" customHeight="1" thickBot="1" x14ac:dyDescent="0.25">
      <c r="B13" s="91" t="s">
        <v>11</v>
      </c>
      <c r="C13" s="87" t="s">
        <v>180</v>
      </c>
      <c r="D13" s="88"/>
      <c r="E13" s="88"/>
      <c r="F13" s="88"/>
      <c r="G13" s="88"/>
      <c r="H13" s="88"/>
      <c r="I13" s="88"/>
      <c r="J13" s="88"/>
      <c r="K13" s="88"/>
      <c r="L13" s="88"/>
      <c r="M13" s="88"/>
      <c r="N13" s="88"/>
      <c r="O13" s="88"/>
      <c r="P13" s="88"/>
      <c r="Q13" s="88"/>
      <c r="R13" s="88"/>
      <c r="S13" s="88"/>
      <c r="T13" s="88"/>
      <c r="U13" s="88"/>
      <c r="V13" s="88"/>
      <c r="W13" s="89"/>
    </row>
    <row r="14" spans="2:23" ht="15.75" customHeight="1" thickBot="1" x14ac:dyDescent="0.25">
      <c r="B14" s="91" t="s">
        <v>12</v>
      </c>
      <c r="C14" s="87" t="s">
        <v>165</v>
      </c>
      <c r="D14" s="88"/>
      <c r="E14" s="88"/>
      <c r="F14" s="88"/>
      <c r="G14" s="88"/>
      <c r="H14" s="88"/>
      <c r="I14" s="88"/>
      <c r="J14" s="88"/>
      <c r="K14" s="88"/>
      <c r="L14" s="88"/>
      <c r="M14" s="88"/>
      <c r="N14" s="88"/>
      <c r="O14" s="88"/>
      <c r="P14" s="88"/>
      <c r="Q14" s="88"/>
      <c r="R14" s="88"/>
      <c r="S14" s="88"/>
      <c r="T14" s="88"/>
      <c r="U14" s="88"/>
      <c r="V14" s="88"/>
      <c r="W14" s="89"/>
    </row>
    <row r="15" spans="2:23" ht="15.75" customHeight="1" thickBot="1" x14ac:dyDescent="0.25">
      <c r="B15" s="92" t="s">
        <v>158</v>
      </c>
      <c r="C15" s="87" t="s">
        <v>181</v>
      </c>
      <c r="D15" s="88"/>
      <c r="E15" s="88"/>
      <c r="F15" s="88"/>
      <c r="G15" s="88"/>
      <c r="H15" s="88"/>
      <c r="I15" s="88"/>
      <c r="J15" s="88"/>
      <c r="K15" s="88"/>
      <c r="L15" s="88"/>
      <c r="M15" s="88"/>
      <c r="N15" s="88"/>
      <c r="O15" s="88"/>
      <c r="P15" s="88"/>
      <c r="Q15" s="88"/>
      <c r="R15" s="88"/>
      <c r="S15" s="88"/>
      <c r="T15" s="88"/>
      <c r="U15" s="88"/>
      <c r="V15" s="88"/>
      <c r="W15" s="89"/>
    </row>
    <row r="16" spans="2:23" ht="15" customHeight="1" thickBot="1" x14ac:dyDescent="0.25">
      <c r="B16" s="16"/>
      <c r="C16" s="93" t="s">
        <v>182</v>
      </c>
      <c r="D16" s="94"/>
      <c r="E16" s="94"/>
      <c r="F16" s="94"/>
      <c r="G16" s="94"/>
      <c r="H16" s="94"/>
      <c r="I16" s="94"/>
      <c r="J16" s="94"/>
      <c r="K16" s="94"/>
      <c r="L16" s="94"/>
      <c r="M16" s="94"/>
      <c r="N16" s="94"/>
      <c r="O16" s="94"/>
      <c r="P16" s="94"/>
      <c r="Q16" s="94"/>
      <c r="R16" s="94"/>
      <c r="S16" s="94"/>
      <c r="T16" s="94"/>
      <c r="U16" s="94"/>
      <c r="V16" s="94"/>
      <c r="W16" s="95"/>
    </row>
    <row r="17" spans="2:23" ht="13.5" thickBot="1" x14ac:dyDescent="0.25">
      <c r="B17" s="7"/>
      <c r="C17" s="7"/>
      <c r="D17" s="13"/>
      <c r="E17" s="13"/>
      <c r="F17" s="13"/>
      <c r="G17" s="13"/>
      <c r="H17" s="13"/>
      <c r="I17" s="13"/>
      <c r="J17" s="13"/>
      <c r="K17" s="13"/>
      <c r="L17" s="13"/>
      <c r="M17" s="13"/>
      <c r="N17" s="13"/>
      <c r="O17" s="13"/>
      <c r="P17" s="13"/>
      <c r="Q17" s="13"/>
      <c r="R17" s="13"/>
      <c r="S17" s="13"/>
      <c r="T17" s="8"/>
      <c r="U17" s="13"/>
      <c r="V17" s="13"/>
      <c r="W17" s="14"/>
    </row>
    <row r="18" spans="2:23" ht="26.25" thickBot="1" x14ac:dyDescent="0.25">
      <c r="B18" s="10" t="s">
        <v>164</v>
      </c>
      <c r="C18" s="71" t="s">
        <v>153</v>
      </c>
      <c r="D18" s="61">
        <v>2010</v>
      </c>
      <c r="E18" s="61">
        <f>D18+1</f>
        <v>2011</v>
      </c>
      <c r="F18" s="61">
        <f t="shared" ref="F18:S18" si="0">E18+1</f>
        <v>2012</v>
      </c>
      <c r="G18" s="61">
        <f t="shared" si="0"/>
        <v>2013</v>
      </c>
      <c r="H18" s="61">
        <f t="shared" si="0"/>
        <v>2014</v>
      </c>
      <c r="I18" s="61">
        <f t="shared" si="0"/>
        <v>2015</v>
      </c>
      <c r="J18" s="61">
        <f t="shared" si="0"/>
        <v>2016</v>
      </c>
      <c r="K18" s="61">
        <f t="shared" si="0"/>
        <v>2017</v>
      </c>
      <c r="L18" s="61">
        <f t="shared" si="0"/>
        <v>2018</v>
      </c>
      <c r="M18" s="61">
        <f t="shared" si="0"/>
        <v>2019</v>
      </c>
      <c r="N18" s="61">
        <f t="shared" si="0"/>
        <v>2020</v>
      </c>
      <c r="O18" s="61">
        <f t="shared" si="0"/>
        <v>2021</v>
      </c>
      <c r="P18" s="61">
        <f t="shared" si="0"/>
        <v>2022</v>
      </c>
      <c r="Q18" s="61">
        <f t="shared" si="0"/>
        <v>2023</v>
      </c>
      <c r="R18" s="61">
        <f t="shared" si="0"/>
        <v>2024</v>
      </c>
      <c r="S18" s="61">
        <f t="shared" si="0"/>
        <v>2025</v>
      </c>
      <c r="T18" s="61" t="str">
        <f>B4&amp;" Brainstorm"</f>
        <v>2020 Brainstorm</v>
      </c>
      <c r="U18" s="61" t="str">
        <f>B4&amp;" Results"</f>
        <v>2020 Results</v>
      </c>
      <c r="V18" s="96" t="s">
        <v>20</v>
      </c>
      <c r="W18" s="97"/>
    </row>
    <row r="19" spans="2:23" x14ac:dyDescent="0.2">
      <c r="B19" s="42" t="s">
        <v>26</v>
      </c>
      <c r="C19" s="43"/>
      <c r="D19" s="44"/>
      <c r="E19" s="44"/>
      <c r="F19" s="44"/>
      <c r="G19" s="44"/>
      <c r="H19" s="44"/>
      <c r="I19" s="44"/>
      <c r="J19" s="44"/>
      <c r="K19" s="44"/>
      <c r="L19" s="44"/>
      <c r="M19" s="44"/>
      <c r="N19" s="44"/>
      <c r="O19" s="44"/>
      <c r="P19" s="44"/>
      <c r="Q19" s="44"/>
      <c r="R19" s="44"/>
      <c r="S19" s="44"/>
      <c r="T19" s="44"/>
      <c r="U19" s="44"/>
      <c r="V19" s="45"/>
      <c r="W19" s="46"/>
    </row>
    <row r="20" spans="2:23" hidden="1" x14ac:dyDescent="0.2">
      <c r="B20" s="47" t="s">
        <v>29</v>
      </c>
      <c r="C20" s="37" t="s">
        <v>160</v>
      </c>
      <c r="D20" s="38"/>
      <c r="E20" s="38"/>
      <c r="F20" s="38"/>
      <c r="G20" s="38"/>
      <c r="H20" s="38"/>
      <c r="I20" s="38"/>
      <c r="J20" s="38"/>
      <c r="K20" s="38"/>
      <c r="L20" s="38"/>
      <c r="M20" s="38"/>
      <c r="N20" s="38"/>
      <c r="O20" s="38"/>
      <c r="P20" s="38"/>
      <c r="Q20" s="38"/>
      <c r="R20" s="38"/>
      <c r="S20" s="38"/>
      <c r="T20" s="38"/>
      <c r="U20" s="38"/>
      <c r="V20" s="39"/>
      <c r="W20" s="48"/>
    </row>
    <row r="21" spans="2:23" x14ac:dyDescent="0.2">
      <c r="B21" s="49" t="s">
        <v>4</v>
      </c>
      <c r="C21" s="18"/>
      <c r="D21" s="19"/>
      <c r="E21" s="19"/>
      <c r="F21" s="19"/>
      <c r="G21" s="19"/>
      <c r="H21" s="19"/>
      <c r="I21" s="19"/>
      <c r="J21" s="19"/>
      <c r="K21" s="19"/>
      <c r="L21" s="19"/>
      <c r="M21" s="19"/>
      <c r="N21" s="19"/>
      <c r="O21" s="19"/>
      <c r="P21" s="19"/>
      <c r="Q21" s="19"/>
      <c r="R21" s="19"/>
      <c r="S21" s="19"/>
      <c r="T21" s="19"/>
      <c r="U21" s="19"/>
      <c r="V21" s="36"/>
      <c r="W21" s="50"/>
    </row>
    <row r="22" spans="2:23" x14ac:dyDescent="0.2">
      <c r="B22" s="47" t="s">
        <v>30</v>
      </c>
      <c r="C22" s="37" t="s">
        <v>154</v>
      </c>
      <c r="D22" s="38"/>
      <c r="E22" s="38"/>
      <c r="F22" s="38"/>
      <c r="G22" s="38"/>
      <c r="H22" s="38"/>
      <c r="I22" s="38"/>
      <c r="J22" s="38"/>
      <c r="K22" s="38"/>
      <c r="L22" s="38"/>
      <c r="M22" s="38"/>
      <c r="N22" s="38"/>
      <c r="O22" s="38"/>
      <c r="P22" s="38"/>
      <c r="Q22" s="38"/>
      <c r="R22" s="38"/>
      <c r="S22" s="38"/>
      <c r="T22" s="38"/>
      <c r="U22" s="38"/>
      <c r="V22" s="39"/>
      <c r="W22" s="48"/>
    </row>
    <row r="23" spans="2:23" x14ac:dyDescent="0.2">
      <c r="B23" s="47" t="s">
        <v>31</v>
      </c>
      <c r="C23" s="37" t="s">
        <v>154</v>
      </c>
      <c r="D23" s="38"/>
      <c r="E23" s="38"/>
      <c r="F23" s="38"/>
      <c r="G23" s="38"/>
      <c r="H23" s="38"/>
      <c r="I23" s="38"/>
      <c r="J23" s="38"/>
      <c r="K23" s="38"/>
      <c r="L23" s="38"/>
      <c r="M23" s="38"/>
      <c r="N23" s="38"/>
      <c r="O23" s="38"/>
      <c r="P23" s="38"/>
      <c r="Q23" s="38"/>
      <c r="R23" s="38"/>
      <c r="S23" s="38"/>
      <c r="T23" s="38"/>
      <c r="U23" s="38"/>
      <c r="V23" s="39"/>
      <c r="W23" s="48"/>
    </row>
    <row r="24" spans="2:23" x14ac:dyDescent="0.2">
      <c r="B24" s="47" t="s">
        <v>32</v>
      </c>
      <c r="C24" s="37" t="s">
        <v>154</v>
      </c>
      <c r="D24" s="38"/>
      <c r="E24" s="38"/>
      <c r="F24" s="38"/>
      <c r="G24" s="38"/>
      <c r="H24" s="38"/>
      <c r="I24" s="38"/>
      <c r="J24" s="38"/>
      <c r="K24" s="38"/>
      <c r="L24" s="38"/>
      <c r="M24" s="38"/>
      <c r="N24" s="38"/>
      <c r="O24" s="38"/>
      <c r="P24" s="38"/>
      <c r="Q24" s="38"/>
      <c r="R24" s="38"/>
      <c r="S24" s="38"/>
      <c r="T24" s="38"/>
      <c r="U24" s="38"/>
      <c r="V24" s="39"/>
      <c r="W24" s="48"/>
    </row>
    <row r="25" spans="2:23" x14ac:dyDescent="0.2">
      <c r="B25" s="49" t="s">
        <v>27</v>
      </c>
      <c r="C25" s="18"/>
      <c r="D25" s="19"/>
      <c r="E25" s="19"/>
      <c r="F25" s="19"/>
      <c r="G25" s="19"/>
      <c r="H25" s="19"/>
      <c r="I25" s="19"/>
      <c r="J25" s="19"/>
      <c r="K25" s="19"/>
      <c r="L25" s="19"/>
      <c r="M25" s="19"/>
      <c r="N25" s="19"/>
      <c r="O25" s="19"/>
      <c r="P25" s="19"/>
      <c r="Q25" s="19"/>
      <c r="R25" s="19"/>
      <c r="S25" s="19"/>
      <c r="T25" s="19"/>
      <c r="U25" s="19"/>
      <c r="V25" s="19"/>
      <c r="W25" s="51"/>
    </row>
    <row r="26" spans="2:23" x14ac:dyDescent="0.2">
      <c r="B26" s="47" t="s">
        <v>33</v>
      </c>
      <c r="C26" s="37" t="s">
        <v>154</v>
      </c>
      <c r="D26" s="38"/>
      <c r="E26" s="38"/>
      <c r="F26" s="38"/>
      <c r="G26" s="38"/>
      <c r="H26" s="38"/>
      <c r="I26" s="38"/>
      <c r="J26" s="38"/>
      <c r="K26" s="38"/>
      <c r="L26" s="38"/>
      <c r="M26" s="38"/>
      <c r="N26" s="38"/>
      <c r="O26" s="38"/>
      <c r="P26" s="38"/>
      <c r="Q26" s="38"/>
      <c r="R26" s="38"/>
      <c r="S26" s="38"/>
      <c r="T26" s="38"/>
      <c r="U26" s="38"/>
      <c r="V26" s="39"/>
      <c r="W26" s="48"/>
    </row>
    <row r="27" spans="2:23" x14ac:dyDescent="0.2">
      <c r="B27" s="47" t="s">
        <v>34</v>
      </c>
      <c r="C27" s="37" t="s">
        <v>154</v>
      </c>
      <c r="D27" s="38"/>
      <c r="E27" s="38"/>
      <c r="F27" s="38"/>
      <c r="G27" s="38"/>
      <c r="H27" s="38"/>
      <c r="I27" s="38"/>
      <c r="J27" s="38"/>
      <c r="K27" s="38"/>
      <c r="L27" s="38"/>
      <c r="M27" s="38"/>
      <c r="N27" s="38"/>
      <c r="O27" s="38"/>
      <c r="P27" s="38"/>
      <c r="Q27" s="38"/>
      <c r="R27" s="38"/>
      <c r="S27" s="38"/>
      <c r="T27" s="38"/>
      <c r="U27" s="38"/>
      <c r="V27" s="39"/>
      <c r="W27" s="48"/>
    </row>
    <row r="28" spans="2:23" x14ac:dyDescent="0.2">
      <c r="B28" s="49" t="s">
        <v>18</v>
      </c>
      <c r="C28" s="18"/>
      <c r="D28" s="19"/>
      <c r="E28" s="19"/>
      <c r="F28" s="19"/>
      <c r="G28" s="19"/>
      <c r="H28" s="19"/>
      <c r="I28" s="19"/>
      <c r="J28" s="19"/>
      <c r="K28" s="19"/>
      <c r="L28" s="19"/>
      <c r="M28" s="19"/>
      <c r="N28" s="19"/>
      <c r="O28" s="19"/>
      <c r="P28" s="19"/>
      <c r="Q28" s="19"/>
      <c r="R28" s="19"/>
      <c r="S28" s="19"/>
      <c r="T28" s="19"/>
      <c r="U28" s="19"/>
      <c r="V28" s="19"/>
      <c r="W28" s="51"/>
    </row>
    <row r="29" spans="2:23" x14ac:dyDescent="0.2">
      <c r="B29" s="47" t="s">
        <v>35</v>
      </c>
      <c r="C29" s="37" t="s">
        <v>154</v>
      </c>
      <c r="D29" s="38"/>
      <c r="E29" s="38"/>
      <c r="F29" s="38"/>
      <c r="G29" s="38"/>
      <c r="H29" s="38"/>
      <c r="I29" s="38"/>
      <c r="J29" s="38"/>
      <c r="K29" s="38"/>
      <c r="L29" s="38"/>
      <c r="M29" s="38"/>
      <c r="N29" s="38"/>
      <c r="O29" s="38"/>
      <c r="P29" s="38"/>
      <c r="Q29" s="38"/>
      <c r="R29" s="38"/>
      <c r="S29" s="38"/>
      <c r="T29" s="38"/>
      <c r="U29" s="38"/>
      <c r="V29" s="39"/>
      <c r="W29" s="48"/>
    </row>
    <row r="30" spans="2:23" x14ac:dyDescent="0.2">
      <c r="B30" s="47" t="s">
        <v>36</v>
      </c>
      <c r="C30" s="37" t="s">
        <v>154</v>
      </c>
      <c r="D30" s="38"/>
      <c r="E30" s="38"/>
      <c r="F30" s="38"/>
      <c r="G30" s="38"/>
      <c r="H30" s="38"/>
      <c r="I30" s="38"/>
      <c r="J30" s="38"/>
      <c r="K30" s="38"/>
      <c r="L30" s="38"/>
      <c r="M30" s="38"/>
      <c r="N30" s="38"/>
      <c r="O30" s="38"/>
      <c r="P30" s="38"/>
      <c r="Q30" s="38"/>
      <c r="R30" s="38"/>
      <c r="S30" s="38"/>
      <c r="T30" s="38"/>
      <c r="U30" s="38"/>
      <c r="V30" s="39"/>
      <c r="W30" s="48"/>
    </row>
    <row r="31" spans="2:23" x14ac:dyDescent="0.2">
      <c r="B31" s="47" t="s">
        <v>37</v>
      </c>
      <c r="C31" s="37" t="s">
        <v>154</v>
      </c>
      <c r="D31" s="38"/>
      <c r="E31" s="38"/>
      <c r="F31" s="38"/>
      <c r="G31" s="38"/>
      <c r="H31" s="38"/>
      <c r="I31" s="38"/>
      <c r="J31" s="38"/>
      <c r="K31" s="38"/>
      <c r="L31" s="38"/>
      <c r="M31" s="38"/>
      <c r="N31" s="38"/>
      <c r="O31" s="38"/>
      <c r="P31" s="38"/>
      <c r="Q31" s="38"/>
      <c r="R31" s="38"/>
      <c r="S31" s="38"/>
      <c r="T31" s="38"/>
      <c r="U31" s="38"/>
      <c r="V31" s="39"/>
      <c r="W31" s="48"/>
    </row>
    <row r="32" spans="2:23" x14ac:dyDescent="0.2">
      <c r="B32" s="47" t="s">
        <v>38</v>
      </c>
      <c r="C32" s="37" t="s">
        <v>154</v>
      </c>
      <c r="D32" s="38"/>
      <c r="E32" s="38"/>
      <c r="F32" s="38"/>
      <c r="G32" s="38"/>
      <c r="H32" s="38"/>
      <c r="I32" s="38"/>
      <c r="J32" s="38"/>
      <c r="K32" s="38"/>
      <c r="L32" s="38"/>
      <c r="M32" s="38"/>
      <c r="N32" s="38"/>
      <c r="O32" s="38"/>
      <c r="P32" s="38"/>
      <c r="Q32" s="38"/>
      <c r="R32" s="38"/>
      <c r="S32" s="38"/>
      <c r="T32" s="38"/>
      <c r="U32" s="38"/>
      <c r="V32" s="39"/>
      <c r="W32" s="48"/>
    </row>
    <row r="33" spans="2:23" x14ac:dyDescent="0.2">
      <c r="B33" s="49" t="s">
        <v>28</v>
      </c>
      <c r="C33" s="18"/>
      <c r="D33" s="19"/>
      <c r="E33" s="19"/>
      <c r="F33" s="19"/>
      <c r="G33" s="19"/>
      <c r="H33" s="19"/>
      <c r="I33" s="19"/>
      <c r="J33" s="19"/>
      <c r="K33" s="19"/>
      <c r="L33" s="19"/>
      <c r="M33" s="19"/>
      <c r="N33" s="19"/>
      <c r="O33" s="19"/>
      <c r="P33" s="19"/>
      <c r="Q33" s="19"/>
      <c r="R33" s="19"/>
      <c r="S33" s="19"/>
      <c r="T33" s="19"/>
      <c r="U33" s="19"/>
      <c r="V33" s="19"/>
      <c r="W33" s="51"/>
    </row>
    <row r="34" spans="2:23" x14ac:dyDescent="0.2">
      <c r="B34" s="47" t="s">
        <v>39</v>
      </c>
      <c r="C34" s="37" t="s">
        <v>154</v>
      </c>
      <c r="D34" s="38"/>
      <c r="E34" s="38"/>
      <c r="F34" s="38"/>
      <c r="G34" s="38"/>
      <c r="H34" s="38"/>
      <c r="I34" s="38"/>
      <c r="J34" s="38"/>
      <c r="K34" s="38"/>
      <c r="L34" s="38"/>
      <c r="M34" s="38"/>
      <c r="N34" s="38"/>
      <c r="O34" s="38"/>
      <c r="P34" s="38"/>
      <c r="Q34" s="38"/>
      <c r="R34" s="38"/>
      <c r="S34" s="38"/>
      <c r="T34" s="38"/>
      <c r="U34" s="38"/>
      <c r="V34" s="39"/>
      <c r="W34" s="48"/>
    </row>
    <row r="35" spans="2:23" x14ac:dyDescent="0.2">
      <c r="B35" s="47" t="s">
        <v>40</v>
      </c>
      <c r="C35" s="37" t="s">
        <v>154</v>
      </c>
      <c r="D35" s="38" t="s">
        <v>0</v>
      </c>
      <c r="E35" s="38"/>
      <c r="F35" s="38"/>
      <c r="G35" s="38"/>
      <c r="H35" s="38"/>
      <c r="I35" s="38"/>
      <c r="J35" s="38"/>
      <c r="K35" s="38"/>
      <c r="L35" s="38"/>
      <c r="M35" s="38"/>
      <c r="N35" s="38"/>
      <c r="O35" s="38"/>
      <c r="P35" s="38"/>
      <c r="Q35" s="38"/>
      <c r="R35" s="38"/>
      <c r="S35" s="38"/>
      <c r="T35" s="38"/>
      <c r="U35" s="38"/>
      <c r="V35" s="39"/>
      <c r="W35" s="48"/>
    </row>
    <row r="36" spans="2:23" x14ac:dyDescent="0.2">
      <c r="B36" s="47" t="s">
        <v>5</v>
      </c>
      <c r="C36" s="37" t="s">
        <v>154</v>
      </c>
      <c r="D36" s="38"/>
      <c r="E36" s="38"/>
      <c r="F36" s="38"/>
      <c r="G36" s="38"/>
      <c r="H36" s="38"/>
      <c r="I36" s="38"/>
      <c r="J36" s="38"/>
      <c r="K36" s="38"/>
      <c r="L36" s="38"/>
      <c r="M36" s="38"/>
      <c r="N36" s="38"/>
      <c r="O36" s="38"/>
      <c r="P36" s="38"/>
      <c r="Q36" s="38"/>
      <c r="R36" s="38"/>
      <c r="S36" s="38"/>
      <c r="T36" s="38"/>
      <c r="U36" s="38"/>
      <c r="V36" s="39"/>
      <c r="W36" s="48"/>
    </row>
    <row r="37" spans="2:23" x14ac:dyDescent="0.2">
      <c r="B37" s="47" t="s">
        <v>41</v>
      </c>
      <c r="C37" s="37" t="s">
        <v>154</v>
      </c>
      <c r="D37" s="38"/>
      <c r="E37" s="38"/>
      <c r="F37" s="38"/>
      <c r="G37" s="38"/>
      <c r="H37" s="38"/>
      <c r="I37" s="38"/>
      <c r="J37" s="38"/>
      <c r="K37" s="38"/>
      <c r="L37" s="38"/>
      <c r="M37" s="38"/>
      <c r="N37" s="38"/>
      <c r="O37" s="38"/>
      <c r="P37" s="38"/>
      <c r="Q37" s="38"/>
      <c r="R37" s="38"/>
      <c r="S37" s="38"/>
      <c r="T37" s="38"/>
      <c r="U37" s="38"/>
      <c r="V37" s="39"/>
      <c r="W37" s="48"/>
    </row>
    <row r="38" spans="2:23" x14ac:dyDescent="0.2">
      <c r="B38" s="49" t="s">
        <v>14</v>
      </c>
      <c r="C38" s="18"/>
      <c r="D38" s="19"/>
      <c r="E38" s="19"/>
      <c r="F38" s="19"/>
      <c r="G38" s="19"/>
      <c r="H38" s="19"/>
      <c r="I38" s="19"/>
      <c r="J38" s="19"/>
      <c r="K38" s="19"/>
      <c r="L38" s="19"/>
      <c r="M38" s="19"/>
      <c r="N38" s="19"/>
      <c r="O38" s="19"/>
      <c r="P38" s="19"/>
      <c r="Q38" s="19"/>
      <c r="R38" s="19"/>
      <c r="S38" s="19"/>
      <c r="T38" s="19"/>
      <c r="U38" s="19"/>
      <c r="V38" s="19"/>
      <c r="W38" s="51"/>
    </row>
    <row r="39" spans="2:23" hidden="1" x14ac:dyDescent="0.2">
      <c r="B39" s="47" t="s">
        <v>42</v>
      </c>
      <c r="C39" s="37" t="s">
        <v>160</v>
      </c>
      <c r="D39" s="38"/>
      <c r="E39" s="38"/>
      <c r="F39" s="38"/>
      <c r="G39" s="38"/>
      <c r="H39" s="38"/>
      <c r="I39" s="38"/>
      <c r="J39" s="38"/>
      <c r="K39" s="38"/>
      <c r="L39" s="38"/>
      <c r="M39" s="38"/>
      <c r="N39" s="38"/>
      <c r="O39" s="38"/>
      <c r="P39" s="38"/>
      <c r="Q39" s="38"/>
      <c r="R39" s="38"/>
      <c r="S39" s="38"/>
      <c r="T39" s="38"/>
      <c r="U39" s="38"/>
      <c r="V39" s="39"/>
      <c r="W39" s="48"/>
    </row>
    <row r="40" spans="2:23" hidden="1" x14ac:dyDescent="0.2">
      <c r="B40" s="47" t="s">
        <v>43</v>
      </c>
      <c r="C40" s="37" t="s">
        <v>160</v>
      </c>
      <c r="D40" s="38"/>
      <c r="E40" s="38"/>
      <c r="F40" s="38"/>
      <c r="G40" s="38"/>
      <c r="H40" s="38"/>
      <c r="I40" s="38"/>
      <c r="J40" s="38"/>
      <c r="K40" s="38"/>
      <c r="L40" s="38"/>
      <c r="M40" s="38"/>
      <c r="N40" s="38"/>
      <c r="O40" s="38"/>
      <c r="P40" s="38"/>
      <c r="Q40" s="38"/>
      <c r="R40" s="38"/>
      <c r="S40" s="38"/>
      <c r="T40" s="38"/>
      <c r="U40" s="38"/>
      <c r="V40" s="39"/>
      <c r="W40" s="48"/>
    </row>
    <row r="41" spans="2:23" x14ac:dyDescent="0.2">
      <c r="B41" s="49" t="s">
        <v>13</v>
      </c>
      <c r="C41" s="18"/>
      <c r="D41" s="19"/>
      <c r="E41" s="19"/>
      <c r="F41" s="19"/>
      <c r="G41" s="19"/>
      <c r="H41" s="19"/>
      <c r="I41" s="19"/>
      <c r="J41" s="19"/>
      <c r="K41" s="19"/>
      <c r="L41" s="19"/>
      <c r="M41" s="19"/>
      <c r="N41" s="19"/>
      <c r="O41" s="19"/>
      <c r="P41" s="19"/>
      <c r="Q41" s="19"/>
      <c r="R41" s="19"/>
      <c r="S41" s="19"/>
      <c r="T41" s="19"/>
      <c r="U41" s="19"/>
      <c r="V41" s="19"/>
      <c r="W41" s="51"/>
    </row>
    <row r="42" spans="2:23" x14ac:dyDescent="0.2">
      <c r="B42" s="47" t="s">
        <v>13</v>
      </c>
      <c r="C42" s="37" t="s">
        <v>154</v>
      </c>
      <c r="D42" s="38" t="s">
        <v>0</v>
      </c>
      <c r="E42" s="38"/>
      <c r="F42" s="38"/>
      <c r="G42" s="38" t="s">
        <v>0</v>
      </c>
      <c r="H42" s="38"/>
      <c r="I42" s="38"/>
      <c r="J42" s="38" t="s">
        <v>0</v>
      </c>
      <c r="K42" s="38"/>
      <c r="L42" s="38"/>
      <c r="M42" s="38"/>
      <c r="N42" s="38"/>
      <c r="O42" s="38"/>
      <c r="P42" s="38"/>
      <c r="Q42" s="38"/>
      <c r="R42" s="38"/>
      <c r="S42" s="38"/>
      <c r="T42" s="38"/>
      <c r="U42" s="38"/>
      <c r="V42" s="39"/>
      <c r="W42" s="48"/>
    </row>
    <row r="43" spans="2:23" x14ac:dyDescent="0.2">
      <c r="B43" s="49" t="s">
        <v>6</v>
      </c>
      <c r="C43" s="18"/>
      <c r="D43" s="19"/>
      <c r="E43" s="19"/>
      <c r="F43" s="19"/>
      <c r="G43" s="19"/>
      <c r="H43" s="19"/>
      <c r="I43" s="19"/>
      <c r="J43" s="19"/>
      <c r="K43" s="19"/>
      <c r="L43" s="19"/>
      <c r="M43" s="19"/>
      <c r="N43" s="19"/>
      <c r="O43" s="19"/>
      <c r="P43" s="19"/>
      <c r="Q43" s="19"/>
      <c r="R43" s="19"/>
      <c r="S43" s="19"/>
      <c r="T43" s="19"/>
      <c r="U43" s="19"/>
      <c r="V43" s="19"/>
      <c r="W43" s="51"/>
    </row>
    <row r="44" spans="2:23" hidden="1" x14ac:dyDescent="0.2">
      <c r="B44" s="47" t="s">
        <v>44</v>
      </c>
      <c r="C44" s="37" t="s">
        <v>160</v>
      </c>
      <c r="D44" s="38"/>
      <c r="E44" s="38"/>
      <c r="F44" s="38"/>
      <c r="G44" s="38"/>
      <c r="H44" s="38"/>
      <c r="I44" s="38"/>
      <c r="J44" s="38"/>
      <c r="K44" s="38"/>
      <c r="L44" s="38"/>
      <c r="M44" s="38"/>
      <c r="N44" s="38"/>
      <c r="O44" s="38"/>
      <c r="P44" s="38"/>
      <c r="Q44" s="38"/>
      <c r="R44" s="38"/>
      <c r="S44" s="38"/>
      <c r="T44" s="38"/>
      <c r="U44" s="38"/>
      <c r="V44" s="39"/>
      <c r="W44" s="48"/>
    </row>
    <row r="45" spans="2:23" hidden="1" x14ac:dyDescent="0.2">
      <c r="B45" s="47" t="s">
        <v>45</v>
      </c>
      <c r="C45" s="37" t="s">
        <v>160</v>
      </c>
      <c r="D45" s="38"/>
      <c r="E45" s="38"/>
      <c r="F45" s="38"/>
      <c r="G45" s="38"/>
      <c r="H45" s="38"/>
      <c r="I45" s="38"/>
      <c r="J45" s="38"/>
      <c r="K45" s="38"/>
      <c r="L45" s="38"/>
      <c r="M45" s="38"/>
      <c r="N45" s="38"/>
      <c r="O45" s="38"/>
      <c r="P45" s="38"/>
      <c r="Q45" s="38"/>
      <c r="R45" s="38"/>
      <c r="S45" s="38"/>
      <c r="T45" s="38"/>
      <c r="U45" s="38"/>
      <c r="V45" s="39"/>
      <c r="W45" s="48"/>
    </row>
    <row r="46" spans="2:23" hidden="1" x14ac:dyDescent="0.2">
      <c r="B46" s="47" t="s">
        <v>46</v>
      </c>
      <c r="C46" s="37" t="s">
        <v>160</v>
      </c>
      <c r="D46" s="38"/>
      <c r="E46" s="38"/>
      <c r="F46" s="38"/>
      <c r="G46" s="38"/>
      <c r="H46" s="38"/>
      <c r="I46" s="38"/>
      <c r="J46" s="38"/>
      <c r="K46" s="38"/>
      <c r="L46" s="38"/>
      <c r="M46" s="38"/>
      <c r="N46" s="38"/>
      <c r="O46" s="38"/>
      <c r="P46" s="38"/>
      <c r="Q46" s="38"/>
      <c r="R46" s="38"/>
      <c r="S46" s="38"/>
      <c r="T46" s="38"/>
      <c r="U46" s="38"/>
      <c r="V46" s="39"/>
      <c r="W46" s="48"/>
    </row>
    <row r="47" spans="2:23" hidden="1" x14ac:dyDescent="0.2">
      <c r="B47" s="47" t="s">
        <v>47</v>
      </c>
      <c r="C47" s="37" t="s">
        <v>160</v>
      </c>
      <c r="D47" s="38"/>
      <c r="E47" s="38"/>
      <c r="F47" s="38"/>
      <c r="G47" s="38"/>
      <c r="H47" s="38"/>
      <c r="I47" s="38"/>
      <c r="J47" s="38"/>
      <c r="K47" s="38"/>
      <c r="L47" s="38"/>
      <c r="M47" s="38"/>
      <c r="N47" s="38"/>
      <c r="O47" s="38"/>
      <c r="P47" s="38"/>
      <c r="Q47" s="38"/>
      <c r="R47" s="38"/>
      <c r="S47" s="38"/>
      <c r="T47" s="38"/>
      <c r="U47" s="38"/>
      <c r="V47" s="39"/>
      <c r="W47" s="48"/>
    </row>
    <row r="48" spans="2:23" hidden="1" x14ac:dyDescent="0.2">
      <c r="B48" s="47" t="s">
        <v>48</v>
      </c>
      <c r="C48" s="37" t="s">
        <v>160</v>
      </c>
      <c r="D48" s="38"/>
      <c r="E48" s="38"/>
      <c r="F48" s="38"/>
      <c r="G48" s="38"/>
      <c r="H48" s="38"/>
      <c r="I48" s="38"/>
      <c r="J48" s="38"/>
      <c r="K48" s="38"/>
      <c r="L48" s="38"/>
      <c r="M48" s="38"/>
      <c r="N48" s="38"/>
      <c r="O48" s="38"/>
      <c r="P48" s="38"/>
      <c r="Q48" s="38"/>
      <c r="R48" s="38"/>
      <c r="S48" s="38"/>
      <c r="T48" s="38"/>
      <c r="U48" s="38"/>
      <c r="V48" s="39"/>
      <c r="W48" s="48"/>
    </row>
    <row r="49" spans="2:23" hidden="1" x14ac:dyDescent="0.2">
      <c r="B49" s="47" t="s">
        <v>49</v>
      </c>
      <c r="C49" s="37" t="s">
        <v>160</v>
      </c>
      <c r="D49" s="38"/>
      <c r="E49" s="38"/>
      <c r="F49" s="38"/>
      <c r="G49" s="38"/>
      <c r="H49" s="38"/>
      <c r="I49" s="38"/>
      <c r="J49" s="38"/>
      <c r="K49" s="38"/>
      <c r="L49" s="38"/>
      <c r="M49" s="38"/>
      <c r="N49" s="38"/>
      <c r="O49" s="38"/>
      <c r="P49" s="38"/>
      <c r="Q49" s="38"/>
      <c r="R49" s="38"/>
      <c r="S49" s="38"/>
      <c r="T49" s="38"/>
      <c r="U49" s="38"/>
      <c r="V49" s="39"/>
      <c r="W49" s="48"/>
    </row>
    <row r="50" spans="2:23" hidden="1" x14ac:dyDescent="0.2">
      <c r="B50" s="47" t="s">
        <v>50</v>
      </c>
      <c r="C50" s="37" t="s">
        <v>160</v>
      </c>
      <c r="D50" s="38"/>
      <c r="E50" s="38"/>
      <c r="F50" s="38"/>
      <c r="G50" s="38"/>
      <c r="H50" s="38"/>
      <c r="I50" s="38"/>
      <c r="J50" s="38"/>
      <c r="K50" s="38"/>
      <c r="L50" s="38"/>
      <c r="M50" s="38"/>
      <c r="N50" s="38"/>
      <c r="O50" s="38"/>
      <c r="P50" s="38"/>
      <c r="Q50" s="38"/>
      <c r="R50" s="38"/>
      <c r="S50" s="38"/>
      <c r="T50" s="38"/>
      <c r="U50" s="38"/>
      <c r="V50" s="39"/>
      <c r="W50" s="48"/>
    </row>
    <row r="51" spans="2:23" hidden="1" x14ac:dyDescent="0.2">
      <c r="B51" s="47" t="s">
        <v>51</v>
      </c>
      <c r="C51" s="37" t="s">
        <v>160</v>
      </c>
      <c r="D51" s="38"/>
      <c r="E51" s="38"/>
      <c r="F51" s="38"/>
      <c r="G51" s="38"/>
      <c r="H51" s="38"/>
      <c r="I51" s="38"/>
      <c r="J51" s="38"/>
      <c r="K51" s="38"/>
      <c r="L51" s="38"/>
      <c r="M51" s="38"/>
      <c r="N51" s="38"/>
      <c r="O51" s="38"/>
      <c r="P51" s="38"/>
      <c r="Q51" s="38"/>
      <c r="R51" s="38"/>
      <c r="S51" s="38"/>
      <c r="T51" s="38"/>
      <c r="U51" s="38"/>
      <c r="V51" s="39"/>
      <c r="W51" s="48"/>
    </row>
    <row r="52" spans="2:23" x14ac:dyDescent="0.2">
      <c r="B52" s="49" t="s">
        <v>7</v>
      </c>
      <c r="C52" s="18"/>
      <c r="D52" s="19"/>
      <c r="E52" s="19"/>
      <c r="F52" s="19"/>
      <c r="G52" s="19"/>
      <c r="H52" s="19"/>
      <c r="I52" s="19"/>
      <c r="J52" s="19"/>
      <c r="K52" s="19"/>
      <c r="L52" s="19"/>
      <c r="M52" s="19"/>
      <c r="N52" s="19"/>
      <c r="O52" s="19"/>
      <c r="P52" s="19"/>
      <c r="Q52" s="19"/>
      <c r="R52" s="19"/>
      <c r="S52" s="19"/>
      <c r="T52" s="19"/>
      <c r="U52" s="19"/>
      <c r="V52" s="19"/>
      <c r="W52" s="51"/>
    </row>
    <row r="53" spans="2:23" hidden="1" x14ac:dyDescent="0.2">
      <c r="B53" s="47" t="s">
        <v>52</v>
      </c>
      <c r="C53" s="37" t="s">
        <v>160</v>
      </c>
      <c r="D53" s="38"/>
      <c r="E53" s="38"/>
      <c r="F53" s="38"/>
      <c r="G53" s="38"/>
      <c r="H53" s="38"/>
      <c r="I53" s="38"/>
      <c r="J53" s="38"/>
      <c r="K53" s="38"/>
      <c r="L53" s="38"/>
      <c r="M53" s="38"/>
      <c r="N53" s="38"/>
      <c r="O53" s="38"/>
      <c r="P53" s="38"/>
      <c r="Q53" s="38"/>
      <c r="R53" s="38"/>
      <c r="S53" s="38"/>
      <c r="T53" s="38"/>
      <c r="U53" s="38"/>
      <c r="V53" s="39"/>
      <c r="W53" s="48"/>
    </row>
    <row r="54" spans="2:23" hidden="1" x14ac:dyDescent="0.2">
      <c r="B54" s="47" t="s">
        <v>53</v>
      </c>
      <c r="C54" s="37" t="s">
        <v>160</v>
      </c>
      <c r="D54" s="38"/>
      <c r="E54" s="38"/>
      <c r="F54" s="38"/>
      <c r="G54" s="38"/>
      <c r="H54" s="38"/>
      <c r="I54" s="38"/>
      <c r="J54" s="38"/>
      <c r="K54" s="38"/>
      <c r="L54" s="38"/>
      <c r="M54" s="38"/>
      <c r="N54" s="38"/>
      <c r="O54" s="38"/>
      <c r="P54" s="38"/>
      <c r="Q54" s="38"/>
      <c r="R54" s="38"/>
      <c r="S54" s="38"/>
      <c r="T54" s="38"/>
      <c r="U54" s="38"/>
      <c r="V54" s="39"/>
      <c r="W54" s="48"/>
    </row>
    <row r="55" spans="2:23" hidden="1" x14ac:dyDescent="0.2">
      <c r="B55" s="47" t="s">
        <v>54</v>
      </c>
      <c r="C55" s="37" t="s">
        <v>160</v>
      </c>
      <c r="D55" s="38"/>
      <c r="E55" s="38"/>
      <c r="F55" s="38"/>
      <c r="G55" s="38"/>
      <c r="H55" s="38"/>
      <c r="I55" s="38"/>
      <c r="J55" s="38"/>
      <c r="K55" s="38"/>
      <c r="L55" s="38"/>
      <c r="M55" s="38"/>
      <c r="N55" s="38"/>
      <c r="O55" s="38"/>
      <c r="P55" s="38"/>
      <c r="Q55" s="38"/>
      <c r="R55" s="38"/>
      <c r="S55" s="38"/>
      <c r="T55" s="38"/>
      <c r="U55" s="38"/>
      <c r="V55" s="39"/>
      <c r="W55" s="48"/>
    </row>
    <row r="56" spans="2:23" hidden="1" x14ac:dyDescent="0.2">
      <c r="B56" s="47" t="s">
        <v>55</v>
      </c>
      <c r="C56" s="37" t="s">
        <v>160</v>
      </c>
      <c r="D56" s="38"/>
      <c r="E56" s="38"/>
      <c r="F56" s="38"/>
      <c r="G56" s="38"/>
      <c r="H56" s="38"/>
      <c r="I56" s="38"/>
      <c r="J56" s="38"/>
      <c r="K56" s="38"/>
      <c r="L56" s="38"/>
      <c r="M56" s="38"/>
      <c r="N56" s="38"/>
      <c r="O56" s="38"/>
      <c r="P56" s="38"/>
      <c r="Q56" s="38"/>
      <c r="R56" s="38"/>
      <c r="S56" s="38"/>
      <c r="T56" s="38"/>
      <c r="U56" s="38"/>
      <c r="V56" s="39"/>
      <c r="W56" s="48"/>
    </row>
    <row r="57" spans="2:23" x14ac:dyDescent="0.2">
      <c r="B57" s="49" t="s">
        <v>59</v>
      </c>
      <c r="C57" s="18"/>
      <c r="D57" s="19"/>
      <c r="E57" s="19"/>
      <c r="F57" s="19"/>
      <c r="G57" s="19"/>
      <c r="H57" s="19"/>
      <c r="I57" s="19"/>
      <c r="J57" s="19"/>
      <c r="K57" s="19"/>
      <c r="L57" s="19"/>
      <c r="M57" s="19"/>
      <c r="N57" s="19"/>
      <c r="O57" s="19"/>
      <c r="P57" s="19"/>
      <c r="Q57" s="19"/>
      <c r="R57" s="19"/>
      <c r="S57" s="19"/>
      <c r="T57" s="19"/>
      <c r="U57" s="19"/>
      <c r="V57" s="19"/>
      <c r="W57" s="51"/>
    </row>
    <row r="58" spans="2:23" hidden="1" x14ac:dyDescent="0.2">
      <c r="B58" s="47" t="s">
        <v>61</v>
      </c>
      <c r="C58" s="37" t="s">
        <v>160</v>
      </c>
      <c r="D58" s="38"/>
      <c r="E58" s="38"/>
      <c r="F58" s="38"/>
      <c r="G58" s="38"/>
      <c r="H58" s="38"/>
      <c r="I58" s="38"/>
      <c r="J58" s="38"/>
      <c r="K58" s="38"/>
      <c r="L58" s="38"/>
      <c r="M58" s="38"/>
      <c r="N58" s="38"/>
      <c r="O58" s="38"/>
      <c r="P58" s="38"/>
      <c r="Q58" s="38"/>
      <c r="R58" s="38"/>
      <c r="S58" s="38"/>
      <c r="T58" s="38"/>
      <c r="U58" s="38"/>
      <c r="V58" s="39"/>
      <c r="W58" s="48"/>
    </row>
    <row r="59" spans="2:23" hidden="1" x14ac:dyDescent="0.2">
      <c r="B59" s="47" t="s">
        <v>183</v>
      </c>
      <c r="C59" s="37" t="s">
        <v>160</v>
      </c>
      <c r="D59" s="38"/>
      <c r="E59" s="38"/>
      <c r="F59" s="38"/>
      <c r="G59" s="38"/>
      <c r="H59" s="38"/>
      <c r="I59" s="38"/>
      <c r="J59" s="38"/>
      <c r="K59" s="38"/>
      <c r="L59" s="38"/>
      <c r="M59" s="38"/>
      <c r="N59" s="38"/>
      <c r="O59" s="38"/>
      <c r="P59" s="38"/>
      <c r="Q59" s="38"/>
      <c r="R59" s="38"/>
      <c r="S59" s="38"/>
      <c r="T59" s="38"/>
      <c r="U59" s="38"/>
      <c r="V59" s="39"/>
      <c r="W59" s="48"/>
    </row>
    <row r="60" spans="2:23" hidden="1" x14ac:dyDescent="0.2">
      <c r="B60" s="47" t="s">
        <v>62</v>
      </c>
      <c r="C60" s="37" t="s">
        <v>160</v>
      </c>
      <c r="D60" s="38"/>
      <c r="E60" s="38"/>
      <c r="F60" s="38"/>
      <c r="G60" s="38"/>
      <c r="H60" s="38"/>
      <c r="I60" s="38"/>
      <c r="J60" s="38"/>
      <c r="K60" s="38"/>
      <c r="L60" s="38"/>
      <c r="M60" s="38"/>
      <c r="N60" s="38"/>
      <c r="O60" s="38"/>
      <c r="P60" s="38"/>
      <c r="Q60" s="38"/>
      <c r="R60" s="38"/>
      <c r="S60" s="38"/>
      <c r="T60" s="38"/>
      <c r="U60" s="38"/>
      <c r="V60" s="39"/>
      <c r="W60" s="48"/>
    </row>
    <row r="61" spans="2:23" hidden="1" x14ac:dyDescent="0.2">
      <c r="B61" s="47" t="s">
        <v>63</v>
      </c>
      <c r="C61" s="37" t="s">
        <v>160</v>
      </c>
      <c r="D61" s="38"/>
      <c r="E61" s="38"/>
      <c r="F61" s="38"/>
      <c r="G61" s="38"/>
      <c r="H61" s="38"/>
      <c r="I61" s="38"/>
      <c r="J61" s="38"/>
      <c r="K61" s="38"/>
      <c r="L61" s="38"/>
      <c r="M61" s="38"/>
      <c r="N61" s="38"/>
      <c r="O61" s="38"/>
      <c r="P61" s="38"/>
      <c r="Q61" s="38"/>
      <c r="R61" s="38"/>
      <c r="S61" s="38"/>
      <c r="T61" s="38"/>
      <c r="U61" s="38"/>
      <c r="V61" s="39"/>
      <c r="W61" s="48"/>
    </row>
    <row r="62" spans="2:23" hidden="1" x14ac:dyDescent="0.2">
      <c r="B62" s="47" t="s">
        <v>64</v>
      </c>
      <c r="C62" s="37" t="s">
        <v>160</v>
      </c>
      <c r="D62" s="38"/>
      <c r="E62" s="38"/>
      <c r="F62" s="38"/>
      <c r="G62" s="38"/>
      <c r="H62" s="38"/>
      <c r="I62" s="38"/>
      <c r="J62" s="38"/>
      <c r="K62" s="38"/>
      <c r="L62" s="38"/>
      <c r="M62" s="38"/>
      <c r="N62" s="38"/>
      <c r="O62" s="38"/>
      <c r="P62" s="38"/>
      <c r="Q62" s="38"/>
      <c r="R62" s="38"/>
      <c r="S62" s="38"/>
      <c r="T62" s="38"/>
      <c r="U62" s="38"/>
      <c r="V62" s="39"/>
      <c r="W62" s="48"/>
    </row>
    <row r="63" spans="2:23" x14ac:dyDescent="0.2">
      <c r="B63" s="49" t="s">
        <v>65</v>
      </c>
      <c r="C63" s="18"/>
      <c r="D63" s="19"/>
      <c r="E63" s="19"/>
      <c r="F63" s="19"/>
      <c r="G63" s="19"/>
      <c r="H63" s="19"/>
      <c r="I63" s="19"/>
      <c r="J63" s="19"/>
      <c r="K63" s="19"/>
      <c r="L63" s="19"/>
      <c r="M63" s="19"/>
      <c r="N63" s="19"/>
      <c r="O63" s="19"/>
      <c r="P63" s="19"/>
      <c r="Q63" s="19"/>
      <c r="R63" s="19"/>
      <c r="S63" s="19"/>
      <c r="T63" s="19"/>
      <c r="U63" s="19"/>
      <c r="V63" s="19"/>
      <c r="W63" s="51"/>
    </row>
    <row r="64" spans="2:23" x14ac:dyDescent="0.2">
      <c r="B64" s="47" t="s">
        <v>66</v>
      </c>
      <c r="C64" s="37" t="s">
        <v>154</v>
      </c>
      <c r="D64" s="38"/>
      <c r="E64" s="38"/>
      <c r="F64" s="38"/>
      <c r="G64" s="38"/>
      <c r="H64" s="38"/>
      <c r="I64" s="38"/>
      <c r="J64" s="38"/>
      <c r="K64" s="38"/>
      <c r="L64" s="38"/>
      <c r="M64" s="38"/>
      <c r="N64" s="38"/>
      <c r="O64" s="38"/>
      <c r="P64" s="38"/>
      <c r="Q64" s="38"/>
      <c r="R64" s="38"/>
      <c r="S64" s="38"/>
      <c r="T64" s="38" t="s">
        <v>154</v>
      </c>
      <c r="U64" s="38" t="s">
        <v>2</v>
      </c>
      <c r="V64" s="39" t="s">
        <v>162</v>
      </c>
      <c r="W64" s="48"/>
    </row>
    <row r="65" spans="2:23" x14ac:dyDescent="0.2">
      <c r="B65" s="47" t="s">
        <v>184</v>
      </c>
      <c r="C65" s="37" t="s">
        <v>154</v>
      </c>
      <c r="D65" s="38"/>
      <c r="E65" s="38"/>
      <c r="F65" s="38"/>
      <c r="G65" s="38"/>
      <c r="H65" s="38"/>
      <c r="I65" s="38"/>
      <c r="J65" s="38"/>
      <c r="K65" s="38"/>
      <c r="L65" s="38"/>
      <c r="M65" s="38"/>
      <c r="N65" s="38"/>
      <c r="O65" s="38"/>
      <c r="P65" s="38"/>
      <c r="Q65" s="38"/>
      <c r="R65" s="38"/>
      <c r="S65" s="38"/>
      <c r="T65" s="38"/>
      <c r="U65" s="38"/>
      <c r="V65" s="39"/>
      <c r="W65" s="48"/>
    </row>
    <row r="66" spans="2:23" x14ac:dyDescent="0.2">
      <c r="B66" s="47" t="s">
        <v>67</v>
      </c>
      <c r="C66" s="37" t="s">
        <v>154</v>
      </c>
      <c r="D66" s="38"/>
      <c r="E66" s="38"/>
      <c r="F66" s="38"/>
      <c r="G66" s="38"/>
      <c r="H66" s="38"/>
      <c r="I66" s="38"/>
      <c r="J66" s="38"/>
      <c r="K66" s="38"/>
      <c r="L66" s="38"/>
      <c r="M66" s="38"/>
      <c r="N66" s="38"/>
      <c r="O66" s="38"/>
      <c r="P66" s="38"/>
      <c r="Q66" s="38"/>
      <c r="R66" s="38"/>
      <c r="S66" s="38"/>
      <c r="T66" s="38"/>
      <c r="U66" s="38" t="s">
        <v>2</v>
      </c>
      <c r="V66" s="39"/>
      <c r="W66" s="48"/>
    </row>
    <row r="67" spans="2:23" x14ac:dyDescent="0.2">
      <c r="B67" s="47" t="s">
        <v>68</v>
      </c>
      <c r="C67" s="37" t="s">
        <v>154</v>
      </c>
      <c r="D67" s="38"/>
      <c r="E67" s="38"/>
      <c r="F67" s="38"/>
      <c r="G67" s="38"/>
      <c r="H67" s="38"/>
      <c r="I67" s="38"/>
      <c r="J67" s="38"/>
      <c r="K67" s="38"/>
      <c r="L67" s="38"/>
      <c r="M67" s="38"/>
      <c r="N67" s="38"/>
      <c r="O67" s="38"/>
      <c r="P67" s="38"/>
      <c r="Q67" s="38"/>
      <c r="R67" s="38"/>
      <c r="S67" s="38"/>
      <c r="T67" s="38"/>
      <c r="U67" s="38"/>
      <c r="V67" s="39"/>
      <c r="W67" s="48"/>
    </row>
    <row r="68" spans="2:23" x14ac:dyDescent="0.2">
      <c r="B68" s="49" t="s">
        <v>69</v>
      </c>
      <c r="C68" s="18"/>
      <c r="D68" s="19"/>
      <c r="E68" s="19"/>
      <c r="F68" s="19"/>
      <c r="G68" s="19"/>
      <c r="H68" s="19"/>
      <c r="I68" s="19"/>
      <c r="J68" s="19"/>
      <c r="K68" s="19"/>
      <c r="L68" s="19"/>
      <c r="M68" s="19"/>
      <c r="N68" s="19"/>
      <c r="O68" s="19"/>
      <c r="P68" s="19"/>
      <c r="Q68" s="19"/>
      <c r="R68" s="19"/>
      <c r="S68" s="19"/>
      <c r="T68" s="19"/>
      <c r="U68" s="19"/>
      <c r="V68" s="19"/>
      <c r="W68" s="51"/>
    </row>
    <row r="69" spans="2:23" x14ac:dyDescent="0.2">
      <c r="B69" s="47" t="s">
        <v>70</v>
      </c>
      <c r="C69" s="37" t="s">
        <v>154</v>
      </c>
      <c r="D69" s="38"/>
      <c r="E69" s="38"/>
      <c r="F69" s="38"/>
      <c r="G69" s="38"/>
      <c r="H69" s="38"/>
      <c r="I69" s="38"/>
      <c r="J69" s="38"/>
      <c r="K69" s="38"/>
      <c r="L69" s="38"/>
      <c r="M69" s="38"/>
      <c r="N69" s="38"/>
      <c r="O69" s="38"/>
      <c r="P69" s="38"/>
      <c r="Q69" s="38"/>
      <c r="R69" s="38"/>
      <c r="S69" s="38"/>
      <c r="T69" s="38" t="s">
        <v>154</v>
      </c>
      <c r="U69" s="38" t="s">
        <v>2</v>
      </c>
      <c r="V69" s="39" t="s">
        <v>162</v>
      </c>
      <c r="W69" s="48"/>
    </row>
    <row r="70" spans="2:23" x14ac:dyDescent="0.2">
      <c r="B70" s="47" t="s">
        <v>71</v>
      </c>
      <c r="C70" s="37" t="s">
        <v>154</v>
      </c>
      <c r="D70" s="38"/>
      <c r="E70" s="38"/>
      <c r="F70" s="38"/>
      <c r="G70" s="38"/>
      <c r="H70" s="38"/>
      <c r="I70" s="38"/>
      <c r="J70" s="38"/>
      <c r="K70" s="38"/>
      <c r="L70" s="38"/>
      <c r="M70" s="38"/>
      <c r="N70" s="38"/>
      <c r="O70" s="38"/>
      <c r="P70" s="38"/>
      <c r="Q70" s="38"/>
      <c r="R70" s="38"/>
      <c r="S70" s="38"/>
      <c r="T70" s="38"/>
      <c r="U70" s="38"/>
      <c r="V70" s="39"/>
      <c r="W70" s="48"/>
    </row>
    <row r="71" spans="2:23" x14ac:dyDescent="0.2">
      <c r="B71" s="47" t="s">
        <v>72</v>
      </c>
      <c r="C71" s="37" t="s">
        <v>154</v>
      </c>
      <c r="D71" s="38"/>
      <c r="E71" s="38"/>
      <c r="F71" s="38"/>
      <c r="G71" s="38"/>
      <c r="H71" s="38"/>
      <c r="I71" s="38"/>
      <c r="J71" s="38"/>
      <c r="K71" s="38"/>
      <c r="L71" s="38"/>
      <c r="M71" s="38"/>
      <c r="N71" s="38"/>
      <c r="O71" s="38"/>
      <c r="P71" s="38"/>
      <c r="Q71" s="38"/>
      <c r="R71" s="38"/>
      <c r="S71" s="38"/>
      <c r="T71" s="38"/>
      <c r="U71" s="38"/>
      <c r="V71" s="39"/>
      <c r="W71" s="48"/>
    </row>
    <row r="72" spans="2:23" x14ac:dyDescent="0.2">
      <c r="B72" s="49" t="s">
        <v>73</v>
      </c>
      <c r="C72" s="18"/>
      <c r="D72" s="19"/>
      <c r="E72" s="19"/>
      <c r="F72" s="19"/>
      <c r="G72" s="19"/>
      <c r="H72" s="19"/>
      <c r="I72" s="19"/>
      <c r="J72" s="19"/>
      <c r="K72" s="19"/>
      <c r="L72" s="19"/>
      <c r="M72" s="19"/>
      <c r="N72" s="19"/>
      <c r="O72" s="19"/>
      <c r="P72" s="19"/>
      <c r="Q72" s="19"/>
      <c r="R72" s="19"/>
      <c r="S72" s="19"/>
      <c r="T72" s="19"/>
      <c r="U72" s="19"/>
      <c r="V72" s="19"/>
      <c r="W72" s="51"/>
    </row>
    <row r="73" spans="2:23" x14ac:dyDescent="0.2">
      <c r="B73" s="47" t="s">
        <v>74</v>
      </c>
      <c r="C73" s="37" t="s">
        <v>154</v>
      </c>
      <c r="D73" s="38"/>
      <c r="E73" s="38"/>
      <c r="F73" s="38"/>
      <c r="G73" s="38"/>
      <c r="H73" s="38"/>
      <c r="I73" s="38"/>
      <c r="J73" s="38"/>
      <c r="K73" s="38"/>
      <c r="L73" s="38"/>
      <c r="M73" s="38"/>
      <c r="N73" s="38"/>
      <c r="O73" s="38"/>
      <c r="P73" s="38"/>
      <c r="Q73" s="38"/>
      <c r="R73" s="38"/>
      <c r="S73" s="38"/>
      <c r="T73" s="38"/>
      <c r="U73" s="38"/>
      <c r="V73" s="39"/>
      <c r="W73" s="48"/>
    </row>
    <row r="74" spans="2:23" x14ac:dyDescent="0.2">
      <c r="B74" s="49" t="s">
        <v>75</v>
      </c>
      <c r="C74" s="18"/>
      <c r="D74" s="19"/>
      <c r="E74" s="19"/>
      <c r="F74" s="19"/>
      <c r="G74" s="19"/>
      <c r="H74" s="19"/>
      <c r="I74" s="19"/>
      <c r="J74" s="19"/>
      <c r="K74" s="19"/>
      <c r="L74" s="19"/>
      <c r="M74" s="19"/>
      <c r="N74" s="19"/>
      <c r="O74" s="19"/>
      <c r="P74" s="19"/>
      <c r="Q74" s="19"/>
      <c r="R74" s="19"/>
      <c r="S74" s="19"/>
      <c r="T74" s="19"/>
      <c r="U74" s="19"/>
      <c r="V74" s="19"/>
      <c r="W74" s="51"/>
    </row>
    <row r="75" spans="2:23" x14ac:dyDescent="0.2">
      <c r="B75" s="47" t="s">
        <v>76</v>
      </c>
      <c r="C75" s="37" t="s">
        <v>154</v>
      </c>
      <c r="D75" s="38"/>
      <c r="E75" s="38"/>
      <c r="F75" s="38"/>
      <c r="G75" s="38"/>
      <c r="H75" s="38"/>
      <c r="I75" s="38"/>
      <c r="J75" s="38"/>
      <c r="K75" s="38"/>
      <c r="L75" s="38"/>
      <c r="M75" s="38"/>
      <c r="N75" s="38"/>
      <c r="O75" s="38"/>
      <c r="P75" s="38"/>
      <c r="Q75" s="38"/>
      <c r="R75" s="38"/>
      <c r="S75" s="38"/>
      <c r="T75" s="38"/>
      <c r="U75" s="38"/>
      <c r="V75" s="39"/>
      <c r="W75" s="48"/>
    </row>
    <row r="76" spans="2:23" x14ac:dyDescent="0.2">
      <c r="B76" s="47" t="s">
        <v>77</v>
      </c>
      <c r="C76" s="37" t="s">
        <v>154</v>
      </c>
      <c r="D76" s="38"/>
      <c r="E76" s="38"/>
      <c r="F76" s="38"/>
      <c r="G76" s="38"/>
      <c r="H76" s="38"/>
      <c r="I76" s="38"/>
      <c r="J76" s="38"/>
      <c r="K76" s="38"/>
      <c r="L76" s="38"/>
      <c r="M76" s="38"/>
      <c r="N76" s="38"/>
      <c r="O76" s="38"/>
      <c r="P76" s="38"/>
      <c r="Q76" s="38"/>
      <c r="R76" s="38"/>
      <c r="S76" s="38"/>
      <c r="T76" s="38"/>
      <c r="U76" s="38"/>
      <c r="V76" s="39"/>
      <c r="W76" s="48"/>
    </row>
    <row r="77" spans="2:23" x14ac:dyDescent="0.2">
      <c r="B77" s="49" t="s">
        <v>60</v>
      </c>
      <c r="C77" s="18"/>
      <c r="D77" s="19"/>
      <c r="E77" s="19"/>
      <c r="F77" s="19"/>
      <c r="G77" s="19"/>
      <c r="H77" s="19"/>
      <c r="I77" s="19"/>
      <c r="J77" s="19"/>
      <c r="K77" s="19"/>
      <c r="L77" s="19"/>
      <c r="M77" s="19"/>
      <c r="N77" s="19"/>
      <c r="O77" s="19"/>
      <c r="P77" s="19"/>
      <c r="Q77" s="19"/>
      <c r="R77" s="19"/>
      <c r="S77" s="19"/>
      <c r="T77" s="19"/>
      <c r="U77" s="19"/>
      <c r="V77" s="19"/>
      <c r="W77" s="51"/>
    </row>
    <row r="78" spans="2:23" x14ac:dyDescent="0.2">
      <c r="B78" s="47" t="s">
        <v>78</v>
      </c>
      <c r="C78" s="37" t="s">
        <v>154</v>
      </c>
      <c r="D78" s="38" t="s">
        <v>0</v>
      </c>
      <c r="E78" s="38"/>
      <c r="F78" s="38"/>
      <c r="G78" s="38" t="s">
        <v>0</v>
      </c>
      <c r="H78" s="38"/>
      <c r="I78" s="38"/>
      <c r="J78" s="38" t="s">
        <v>1</v>
      </c>
      <c r="K78" s="38"/>
      <c r="L78" s="38"/>
      <c r="M78" s="38"/>
      <c r="N78" s="38"/>
      <c r="O78" s="38"/>
      <c r="P78" s="38"/>
      <c r="Q78" s="38"/>
      <c r="R78" s="38"/>
      <c r="S78" s="38"/>
      <c r="T78" s="38"/>
      <c r="U78" s="38" t="s">
        <v>0</v>
      </c>
      <c r="V78" s="39"/>
      <c r="W78" s="48"/>
    </row>
    <row r="79" spans="2:23" hidden="1" x14ac:dyDescent="0.2">
      <c r="B79" s="49" t="s">
        <v>79</v>
      </c>
      <c r="C79" s="18"/>
      <c r="D79" s="19"/>
      <c r="E79" s="19"/>
      <c r="F79" s="19"/>
      <c r="G79" s="19"/>
      <c r="H79" s="19"/>
      <c r="I79" s="19"/>
      <c r="J79" s="19"/>
      <c r="K79" s="19"/>
      <c r="L79" s="19"/>
      <c r="M79" s="19"/>
      <c r="N79" s="19"/>
      <c r="O79" s="19"/>
      <c r="P79" s="19"/>
      <c r="Q79" s="19"/>
      <c r="R79" s="19"/>
      <c r="S79" s="19"/>
      <c r="T79" s="19"/>
      <c r="U79" s="19"/>
      <c r="V79" s="19"/>
      <c r="W79" s="51"/>
    </row>
    <row r="80" spans="2:23" hidden="1" x14ac:dyDescent="0.2">
      <c r="B80" s="47" t="s">
        <v>80</v>
      </c>
      <c r="C80" s="37" t="s">
        <v>160</v>
      </c>
      <c r="D80" s="38"/>
      <c r="E80" s="38"/>
      <c r="F80" s="38"/>
      <c r="G80" s="38"/>
      <c r="H80" s="38"/>
      <c r="I80" s="38"/>
      <c r="J80" s="38"/>
      <c r="K80" s="38"/>
      <c r="L80" s="38"/>
      <c r="M80" s="38"/>
      <c r="N80" s="38"/>
      <c r="O80" s="38"/>
      <c r="P80" s="38"/>
      <c r="Q80" s="38"/>
      <c r="R80" s="38"/>
      <c r="S80" s="38"/>
      <c r="T80" s="38"/>
      <c r="U80" s="38"/>
      <c r="V80" s="39"/>
      <c r="W80" s="48"/>
    </row>
    <row r="81" spans="2:23" hidden="1" x14ac:dyDescent="0.2">
      <c r="B81" s="47" t="s">
        <v>21</v>
      </c>
      <c r="C81" s="37" t="s">
        <v>160</v>
      </c>
      <c r="D81" s="38"/>
      <c r="E81" s="38"/>
      <c r="F81" s="38"/>
      <c r="G81" s="38"/>
      <c r="H81" s="38"/>
      <c r="I81" s="38"/>
      <c r="J81" s="38"/>
      <c r="K81" s="38"/>
      <c r="L81" s="38"/>
      <c r="M81" s="38"/>
      <c r="N81" s="38"/>
      <c r="O81" s="38"/>
      <c r="P81" s="38"/>
      <c r="Q81" s="38"/>
      <c r="R81" s="38"/>
      <c r="S81" s="38"/>
      <c r="T81" s="38"/>
      <c r="U81" s="38"/>
      <c r="V81" s="39"/>
      <c r="W81" s="48"/>
    </row>
    <row r="82" spans="2:23" hidden="1" x14ac:dyDescent="0.2">
      <c r="B82" s="47" t="s">
        <v>81</v>
      </c>
      <c r="C82" s="37" t="s">
        <v>160</v>
      </c>
      <c r="D82" s="38"/>
      <c r="E82" s="38"/>
      <c r="F82" s="38"/>
      <c r="G82" s="38"/>
      <c r="H82" s="38"/>
      <c r="I82" s="38"/>
      <c r="J82" s="38"/>
      <c r="K82" s="38"/>
      <c r="L82" s="38"/>
      <c r="M82" s="38"/>
      <c r="N82" s="38"/>
      <c r="O82" s="38"/>
      <c r="P82" s="38"/>
      <c r="Q82" s="38"/>
      <c r="R82" s="38"/>
      <c r="S82" s="38"/>
      <c r="T82" s="38"/>
      <c r="U82" s="38"/>
      <c r="V82" s="39"/>
      <c r="W82" s="48"/>
    </row>
    <row r="83" spans="2:23" hidden="1" x14ac:dyDescent="0.2">
      <c r="B83" s="47" t="s">
        <v>82</v>
      </c>
      <c r="C83" s="37" t="s">
        <v>160</v>
      </c>
      <c r="D83" s="38"/>
      <c r="E83" s="38"/>
      <c r="F83" s="38"/>
      <c r="G83" s="38"/>
      <c r="H83" s="38"/>
      <c r="I83" s="38"/>
      <c r="J83" s="38"/>
      <c r="K83" s="38"/>
      <c r="L83" s="38"/>
      <c r="M83" s="38"/>
      <c r="N83" s="38"/>
      <c r="O83" s="38"/>
      <c r="P83" s="38"/>
      <c r="Q83" s="38"/>
      <c r="R83" s="38"/>
      <c r="S83" s="38"/>
      <c r="T83" s="38"/>
      <c r="U83" s="38"/>
      <c r="V83" s="39"/>
      <c r="W83" s="48"/>
    </row>
    <row r="84" spans="2:23" hidden="1" x14ac:dyDescent="0.2">
      <c r="B84" s="47" t="s">
        <v>83</v>
      </c>
      <c r="C84" s="37" t="s">
        <v>160</v>
      </c>
      <c r="D84" s="38"/>
      <c r="E84" s="38"/>
      <c r="F84" s="38"/>
      <c r="G84" s="38"/>
      <c r="H84" s="38"/>
      <c r="I84" s="38"/>
      <c r="J84" s="38"/>
      <c r="K84" s="38"/>
      <c r="L84" s="38"/>
      <c r="M84" s="38"/>
      <c r="N84" s="38"/>
      <c r="O84" s="38"/>
      <c r="P84" s="38"/>
      <c r="Q84" s="38"/>
      <c r="R84" s="38"/>
      <c r="S84" s="38"/>
      <c r="T84" s="38"/>
      <c r="U84" s="38"/>
      <c r="V84" s="39"/>
      <c r="W84" s="48"/>
    </row>
    <row r="85" spans="2:23" hidden="1" x14ac:dyDescent="0.2">
      <c r="B85" s="47" t="s">
        <v>15</v>
      </c>
      <c r="C85" s="37" t="s">
        <v>160</v>
      </c>
      <c r="D85" s="38"/>
      <c r="E85" s="38"/>
      <c r="F85" s="38"/>
      <c r="G85" s="38"/>
      <c r="H85" s="38"/>
      <c r="I85" s="38"/>
      <c r="J85" s="38"/>
      <c r="K85" s="38"/>
      <c r="L85" s="38"/>
      <c r="M85" s="38"/>
      <c r="N85" s="38"/>
      <c r="O85" s="38"/>
      <c r="P85" s="38"/>
      <c r="Q85" s="38"/>
      <c r="R85" s="38"/>
      <c r="S85" s="38"/>
      <c r="T85" s="38"/>
      <c r="U85" s="38"/>
      <c r="V85" s="39"/>
      <c r="W85" s="48"/>
    </row>
    <row r="86" spans="2:23" hidden="1" x14ac:dyDescent="0.2">
      <c r="B86" s="47" t="s">
        <v>84</v>
      </c>
      <c r="C86" s="37" t="s">
        <v>160</v>
      </c>
      <c r="D86" s="38"/>
      <c r="E86" s="38"/>
      <c r="F86" s="38"/>
      <c r="G86" s="38"/>
      <c r="H86" s="38"/>
      <c r="I86" s="38"/>
      <c r="J86" s="38"/>
      <c r="K86" s="38"/>
      <c r="L86" s="38"/>
      <c r="M86" s="38"/>
      <c r="N86" s="38"/>
      <c r="O86" s="38"/>
      <c r="P86" s="38"/>
      <c r="Q86" s="38"/>
      <c r="R86" s="38"/>
      <c r="S86" s="38"/>
      <c r="T86" s="38"/>
      <c r="U86" s="38"/>
      <c r="V86" s="39"/>
      <c r="W86" s="48"/>
    </row>
    <row r="87" spans="2:23" hidden="1" x14ac:dyDescent="0.2">
      <c r="B87" s="47" t="s">
        <v>85</v>
      </c>
      <c r="C87" s="37" t="s">
        <v>160</v>
      </c>
      <c r="D87" s="38"/>
      <c r="E87" s="38"/>
      <c r="F87" s="38"/>
      <c r="G87" s="38"/>
      <c r="H87" s="38"/>
      <c r="I87" s="38"/>
      <c r="J87" s="38"/>
      <c r="K87" s="38"/>
      <c r="L87" s="38"/>
      <c r="M87" s="38"/>
      <c r="N87" s="38"/>
      <c r="O87" s="38"/>
      <c r="P87" s="38"/>
      <c r="Q87" s="38"/>
      <c r="R87" s="38"/>
      <c r="S87" s="38"/>
      <c r="T87" s="38"/>
      <c r="U87" s="38"/>
      <c r="V87" s="39"/>
      <c r="W87" s="48"/>
    </row>
    <row r="88" spans="2:23" x14ac:dyDescent="0.2">
      <c r="B88" s="49" t="s">
        <v>86</v>
      </c>
      <c r="C88" s="18"/>
      <c r="D88" s="19"/>
      <c r="E88" s="19"/>
      <c r="F88" s="19"/>
      <c r="G88" s="19"/>
      <c r="H88" s="19"/>
      <c r="I88" s="19"/>
      <c r="J88" s="19"/>
      <c r="K88" s="19"/>
      <c r="L88" s="19"/>
      <c r="M88" s="19"/>
      <c r="N88" s="19"/>
      <c r="O88" s="19"/>
      <c r="P88" s="19"/>
      <c r="Q88" s="19"/>
      <c r="R88" s="19"/>
      <c r="S88" s="19"/>
      <c r="T88" s="19"/>
      <c r="U88" s="19"/>
      <c r="V88" s="19"/>
      <c r="W88" s="51"/>
    </row>
    <row r="89" spans="2:23" x14ac:dyDescent="0.2">
      <c r="B89" s="47" t="s">
        <v>8</v>
      </c>
      <c r="C89" s="37" t="s">
        <v>154</v>
      </c>
      <c r="D89" s="38"/>
      <c r="E89" s="38"/>
      <c r="F89" s="38"/>
      <c r="G89" s="38"/>
      <c r="H89" s="38"/>
      <c r="I89" s="38"/>
      <c r="J89" s="38"/>
      <c r="K89" s="38"/>
      <c r="L89" s="38"/>
      <c r="M89" s="38"/>
      <c r="N89" s="38"/>
      <c r="O89" s="38"/>
      <c r="P89" s="38"/>
      <c r="Q89" s="38"/>
      <c r="R89" s="38"/>
      <c r="S89" s="38"/>
      <c r="T89" s="38"/>
      <c r="U89" s="38"/>
      <c r="V89" s="39"/>
      <c r="W89" s="48"/>
    </row>
    <row r="90" spans="2:23" x14ac:dyDescent="0.2">
      <c r="B90" s="49" t="s">
        <v>87</v>
      </c>
      <c r="C90" s="18"/>
      <c r="D90" s="19"/>
      <c r="E90" s="19"/>
      <c r="F90" s="19"/>
      <c r="G90" s="19"/>
      <c r="H90" s="19"/>
      <c r="I90" s="19"/>
      <c r="J90" s="19"/>
      <c r="K90" s="19"/>
      <c r="L90" s="19"/>
      <c r="M90" s="19"/>
      <c r="N90" s="19"/>
      <c r="O90" s="19"/>
      <c r="P90" s="19"/>
      <c r="Q90" s="19"/>
      <c r="R90" s="19"/>
      <c r="S90" s="19"/>
      <c r="T90" s="19"/>
      <c r="U90" s="19"/>
      <c r="V90" s="19"/>
      <c r="W90" s="51"/>
    </row>
    <row r="91" spans="2:23" x14ac:dyDescent="0.2">
      <c r="B91" s="47" t="s">
        <v>88</v>
      </c>
      <c r="C91" s="37" t="s">
        <v>154</v>
      </c>
      <c r="D91" s="38"/>
      <c r="E91" s="38"/>
      <c r="F91" s="38"/>
      <c r="G91" s="38"/>
      <c r="H91" s="38"/>
      <c r="I91" s="38"/>
      <c r="J91" s="38"/>
      <c r="K91" s="38"/>
      <c r="L91" s="38"/>
      <c r="M91" s="38"/>
      <c r="N91" s="38"/>
      <c r="O91" s="38"/>
      <c r="P91" s="38"/>
      <c r="Q91" s="38"/>
      <c r="R91" s="38"/>
      <c r="S91" s="38"/>
      <c r="T91" s="38"/>
      <c r="U91" s="38"/>
      <c r="V91" s="39"/>
      <c r="W91" s="48"/>
    </row>
    <row r="92" spans="2:23" hidden="1" x14ac:dyDescent="0.2">
      <c r="B92" s="47" t="s">
        <v>89</v>
      </c>
      <c r="C92" s="37" t="s">
        <v>160</v>
      </c>
      <c r="D92" s="38"/>
      <c r="E92" s="38"/>
      <c r="F92" s="38"/>
      <c r="G92" s="38"/>
      <c r="H92" s="38"/>
      <c r="I92" s="38"/>
      <c r="J92" s="38"/>
      <c r="K92" s="38"/>
      <c r="L92" s="38"/>
      <c r="M92" s="38"/>
      <c r="N92" s="38"/>
      <c r="O92" s="38"/>
      <c r="P92" s="38"/>
      <c r="Q92" s="38"/>
      <c r="R92" s="38"/>
      <c r="S92" s="38"/>
      <c r="T92" s="38"/>
      <c r="U92" s="38"/>
      <c r="V92" s="39"/>
      <c r="W92" s="48"/>
    </row>
    <row r="93" spans="2:23" x14ac:dyDescent="0.2">
      <c r="B93" s="47" t="s">
        <v>90</v>
      </c>
      <c r="C93" s="37" t="s">
        <v>154</v>
      </c>
      <c r="D93" s="38"/>
      <c r="E93" s="38"/>
      <c r="F93" s="38"/>
      <c r="G93" s="38" t="s">
        <v>2</v>
      </c>
      <c r="H93" s="38"/>
      <c r="I93" s="38"/>
      <c r="J93" s="38" t="s">
        <v>1</v>
      </c>
      <c r="K93" s="38"/>
      <c r="L93" s="38"/>
      <c r="M93" s="38"/>
      <c r="N93" s="38"/>
      <c r="O93" s="38"/>
      <c r="P93" s="38"/>
      <c r="Q93" s="38"/>
      <c r="R93" s="38"/>
      <c r="S93" s="38"/>
      <c r="T93" s="38"/>
      <c r="U93" s="38" t="s">
        <v>163</v>
      </c>
      <c r="V93" s="39"/>
      <c r="W93" s="48"/>
    </row>
    <row r="94" spans="2:23" x14ac:dyDescent="0.2">
      <c r="B94" s="47" t="s">
        <v>91</v>
      </c>
      <c r="C94" s="37" t="s">
        <v>154</v>
      </c>
      <c r="D94" s="38"/>
      <c r="E94" s="38"/>
      <c r="F94" s="38"/>
      <c r="G94" s="38"/>
      <c r="H94" s="38"/>
      <c r="I94" s="38"/>
      <c r="J94" s="38"/>
      <c r="K94" s="38"/>
      <c r="L94" s="38"/>
      <c r="M94" s="38"/>
      <c r="N94" s="38"/>
      <c r="O94" s="38"/>
      <c r="P94" s="38"/>
      <c r="Q94" s="38"/>
      <c r="R94" s="38"/>
      <c r="S94" s="38"/>
      <c r="T94" s="38"/>
      <c r="U94" s="38"/>
      <c r="V94" s="39"/>
      <c r="W94" s="48"/>
    </row>
    <row r="95" spans="2:23" x14ac:dyDescent="0.2">
      <c r="B95" s="47" t="s">
        <v>92</v>
      </c>
      <c r="C95" s="37" t="s">
        <v>154</v>
      </c>
      <c r="D95" s="38"/>
      <c r="E95" s="38"/>
      <c r="F95" s="38"/>
      <c r="G95" s="38" t="s">
        <v>1</v>
      </c>
      <c r="H95" s="38"/>
      <c r="I95" s="38"/>
      <c r="J95" s="38" t="s">
        <v>1</v>
      </c>
      <c r="K95" s="38"/>
      <c r="L95" s="38"/>
      <c r="M95" s="38"/>
      <c r="N95" s="38"/>
      <c r="O95" s="38"/>
      <c r="P95" s="38"/>
      <c r="Q95" s="38"/>
      <c r="R95" s="38"/>
      <c r="S95" s="38"/>
      <c r="T95" s="38"/>
      <c r="U95" s="38"/>
      <c r="V95" s="39"/>
      <c r="W95" s="48"/>
    </row>
    <row r="96" spans="2:23" x14ac:dyDescent="0.2">
      <c r="B96" s="47" t="s">
        <v>93</v>
      </c>
      <c r="C96" s="37" t="s">
        <v>154</v>
      </c>
      <c r="D96" s="38"/>
      <c r="E96" s="38"/>
      <c r="F96" s="38"/>
      <c r="G96" s="38"/>
      <c r="H96" s="38"/>
      <c r="I96" s="38"/>
      <c r="J96" s="38"/>
      <c r="K96" s="38"/>
      <c r="L96" s="38"/>
      <c r="M96" s="38"/>
      <c r="N96" s="38"/>
      <c r="O96" s="38"/>
      <c r="P96" s="38"/>
      <c r="Q96" s="38"/>
      <c r="R96" s="38"/>
      <c r="S96" s="38"/>
      <c r="T96" s="38"/>
      <c r="U96" s="38"/>
      <c r="V96" s="39"/>
      <c r="W96" s="48"/>
    </row>
    <row r="97" spans="2:23" hidden="1" x14ac:dyDescent="0.2">
      <c r="B97" s="49" t="s">
        <v>94</v>
      </c>
      <c r="C97" s="18"/>
      <c r="D97" s="19"/>
      <c r="E97" s="19"/>
      <c r="F97" s="19"/>
      <c r="G97" s="19"/>
      <c r="H97" s="19"/>
      <c r="I97" s="19"/>
      <c r="J97" s="19"/>
      <c r="K97" s="19"/>
      <c r="L97" s="19"/>
      <c r="M97" s="19"/>
      <c r="N97" s="19"/>
      <c r="O97" s="19"/>
      <c r="P97" s="19"/>
      <c r="Q97" s="19"/>
      <c r="R97" s="19"/>
      <c r="S97" s="19"/>
      <c r="T97" s="19"/>
      <c r="U97" s="19"/>
      <c r="V97" s="19"/>
      <c r="W97" s="51"/>
    </row>
    <row r="98" spans="2:23" hidden="1" x14ac:dyDescent="0.2">
      <c r="B98" s="47" t="s">
        <v>95</v>
      </c>
      <c r="C98" s="37" t="s">
        <v>160</v>
      </c>
      <c r="D98" s="38"/>
      <c r="E98" s="38"/>
      <c r="F98" s="38"/>
      <c r="G98" s="38"/>
      <c r="H98" s="38"/>
      <c r="I98" s="38"/>
      <c r="J98" s="38"/>
      <c r="K98" s="38"/>
      <c r="L98" s="38"/>
      <c r="M98" s="38"/>
      <c r="N98" s="38"/>
      <c r="O98" s="38"/>
      <c r="P98" s="38"/>
      <c r="Q98" s="38"/>
      <c r="R98" s="38"/>
      <c r="S98" s="38"/>
      <c r="T98" s="38"/>
      <c r="U98" s="38"/>
      <c r="V98" s="39"/>
      <c r="W98" s="48"/>
    </row>
    <row r="99" spans="2:23" hidden="1" x14ac:dyDescent="0.2">
      <c r="B99" s="47" t="s">
        <v>96</v>
      </c>
      <c r="C99" s="37" t="s">
        <v>160</v>
      </c>
      <c r="D99" s="38"/>
      <c r="E99" s="38"/>
      <c r="F99" s="38"/>
      <c r="G99" s="38"/>
      <c r="H99" s="38"/>
      <c r="I99" s="38"/>
      <c r="J99" s="38"/>
      <c r="K99" s="38"/>
      <c r="L99" s="38"/>
      <c r="M99" s="38"/>
      <c r="N99" s="38"/>
      <c r="O99" s="38"/>
      <c r="P99" s="38"/>
      <c r="Q99" s="38"/>
      <c r="R99" s="38"/>
      <c r="S99" s="38"/>
      <c r="T99" s="38"/>
      <c r="U99" s="38"/>
      <c r="V99" s="39"/>
      <c r="W99" s="48"/>
    </row>
    <row r="100" spans="2:23" hidden="1" x14ac:dyDescent="0.2">
      <c r="B100" s="47" t="s">
        <v>97</v>
      </c>
      <c r="C100" s="37" t="s">
        <v>160</v>
      </c>
      <c r="D100" s="38"/>
      <c r="E100" s="38"/>
      <c r="F100" s="38"/>
      <c r="G100" s="38"/>
      <c r="H100" s="38"/>
      <c r="I100" s="38"/>
      <c r="J100" s="38"/>
      <c r="K100" s="38"/>
      <c r="L100" s="38"/>
      <c r="M100" s="38"/>
      <c r="N100" s="38"/>
      <c r="O100" s="38"/>
      <c r="P100" s="38"/>
      <c r="Q100" s="38"/>
      <c r="R100" s="38"/>
      <c r="S100" s="38"/>
      <c r="T100" s="38"/>
      <c r="U100" s="38"/>
      <c r="V100" s="39"/>
      <c r="W100" s="48"/>
    </row>
    <row r="101" spans="2:23" hidden="1" x14ac:dyDescent="0.2">
      <c r="B101" s="47" t="s">
        <v>98</v>
      </c>
      <c r="C101" s="37" t="s">
        <v>160</v>
      </c>
      <c r="D101" s="38"/>
      <c r="E101" s="38"/>
      <c r="F101" s="38"/>
      <c r="G101" s="38"/>
      <c r="H101" s="38"/>
      <c r="I101" s="38"/>
      <c r="J101" s="38"/>
      <c r="K101" s="38"/>
      <c r="L101" s="38"/>
      <c r="M101" s="38"/>
      <c r="N101" s="38"/>
      <c r="O101" s="38"/>
      <c r="P101" s="38"/>
      <c r="Q101" s="38"/>
      <c r="R101" s="38"/>
      <c r="S101" s="38"/>
      <c r="T101" s="38"/>
      <c r="U101" s="38"/>
      <c r="V101" s="39"/>
      <c r="W101" s="48"/>
    </row>
    <row r="102" spans="2:23" hidden="1" x14ac:dyDescent="0.2">
      <c r="B102" s="49" t="s">
        <v>99</v>
      </c>
      <c r="C102" s="40"/>
      <c r="D102" s="41"/>
      <c r="E102" s="41"/>
      <c r="F102" s="41"/>
      <c r="G102" s="41"/>
      <c r="H102" s="41"/>
      <c r="I102" s="41"/>
      <c r="J102" s="41"/>
      <c r="K102" s="41"/>
      <c r="L102" s="41"/>
      <c r="M102" s="41"/>
      <c r="N102" s="41"/>
      <c r="O102" s="41"/>
      <c r="P102" s="41"/>
      <c r="Q102" s="41"/>
      <c r="R102" s="41"/>
      <c r="S102" s="41"/>
      <c r="T102" s="19"/>
      <c r="U102" s="41"/>
      <c r="V102" s="41"/>
      <c r="W102" s="52"/>
    </row>
    <row r="103" spans="2:23" hidden="1" x14ac:dyDescent="0.2">
      <c r="B103" s="47" t="s">
        <v>95</v>
      </c>
      <c r="C103" s="37" t="s">
        <v>160</v>
      </c>
      <c r="D103" s="38"/>
      <c r="E103" s="38"/>
      <c r="F103" s="38"/>
      <c r="G103" s="38"/>
      <c r="H103" s="38"/>
      <c r="I103" s="38"/>
      <c r="J103" s="38"/>
      <c r="K103" s="38"/>
      <c r="L103" s="38"/>
      <c r="M103" s="38"/>
      <c r="N103" s="38"/>
      <c r="O103" s="38"/>
      <c r="P103" s="38"/>
      <c r="Q103" s="38"/>
      <c r="R103" s="38"/>
      <c r="S103" s="38"/>
      <c r="T103" s="38"/>
      <c r="U103" s="38"/>
      <c r="V103" s="39"/>
      <c r="W103" s="48"/>
    </row>
    <row r="104" spans="2:23" hidden="1" x14ac:dyDescent="0.2">
      <c r="B104" s="47" t="s">
        <v>8</v>
      </c>
      <c r="C104" s="37" t="s">
        <v>160</v>
      </c>
      <c r="D104" s="38"/>
      <c r="E104" s="38"/>
      <c r="F104" s="38"/>
      <c r="G104" s="38"/>
      <c r="H104" s="38"/>
      <c r="I104" s="38"/>
      <c r="J104" s="38"/>
      <c r="K104" s="38"/>
      <c r="L104" s="38"/>
      <c r="M104" s="38"/>
      <c r="N104" s="38"/>
      <c r="O104" s="38"/>
      <c r="P104" s="38"/>
      <c r="Q104" s="38"/>
      <c r="R104" s="38"/>
      <c r="S104" s="38"/>
      <c r="T104" s="38"/>
      <c r="U104" s="38"/>
      <c r="V104" s="39"/>
      <c r="W104" s="48"/>
    </row>
    <row r="105" spans="2:23" hidden="1" x14ac:dyDescent="0.2">
      <c r="B105" s="47" t="s">
        <v>102</v>
      </c>
      <c r="C105" s="37" t="s">
        <v>160</v>
      </c>
      <c r="D105" s="38"/>
      <c r="E105" s="38"/>
      <c r="F105" s="38"/>
      <c r="G105" s="38"/>
      <c r="H105" s="38"/>
      <c r="I105" s="38"/>
      <c r="J105" s="38"/>
      <c r="K105" s="38"/>
      <c r="L105" s="38"/>
      <c r="M105" s="38"/>
      <c r="N105" s="38"/>
      <c r="O105" s="38"/>
      <c r="P105" s="38"/>
      <c r="Q105" s="38"/>
      <c r="R105" s="38"/>
      <c r="S105" s="38"/>
      <c r="T105" s="38"/>
      <c r="U105" s="38"/>
      <c r="V105" s="39"/>
      <c r="W105" s="48"/>
    </row>
    <row r="106" spans="2:23" hidden="1" x14ac:dyDescent="0.2">
      <c r="B106" s="47" t="s">
        <v>100</v>
      </c>
      <c r="C106" s="37" t="s">
        <v>160</v>
      </c>
      <c r="D106" s="38"/>
      <c r="E106" s="38"/>
      <c r="F106" s="38"/>
      <c r="G106" s="38"/>
      <c r="H106" s="38"/>
      <c r="I106" s="38"/>
      <c r="J106" s="38"/>
      <c r="K106" s="38"/>
      <c r="L106" s="38"/>
      <c r="M106" s="38"/>
      <c r="N106" s="38"/>
      <c r="O106" s="38"/>
      <c r="P106" s="38"/>
      <c r="Q106" s="38"/>
      <c r="R106" s="38"/>
      <c r="S106" s="38"/>
      <c r="T106" s="38"/>
      <c r="U106" s="38"/>
      <c r="V106" s="39"/>
      <c r="W106" s="48"/>
    </row>
    <row r="107" spans="2:23" hidden="1" x14ac:dyDescent="0.2">
      <c r="B107" s="47" t="s">
        <v>101</v>
      </c>
      <c r="C107" s="37" t="s">
        <v>160</v>
      </c>
      <c r="D107" s="38"/>
      <c r="E107" s="38"/>
      <c r="F107" s="38"/>
      <c r="G107" s="38"/>
      <c r="H107" s="38"/>
      <c r="I107" s="38"/>
      <c r="J107" s="38"/>
      <c r="K107" s="38"/>
      <c r="L107" s="38"/>
      <c r="M107" s="38"/>
      <c r="N107" s="38"/>
      <c r="O107" s="38"/>
      <c r="P107" s="38"/>
      <c r="Q107" s="38"/>
      <c r="R107" s="38"/>
      <c r="S107" s="38"/>
      <c r="T107" s="38"/>
      <c r="U107" s="38"/>
      <c r="V107" s="39"/>
      <c r="W107" s="48"/>
    </row>
    <row r="108" spans="2:23" x14ac:dyDescent="0.2">
      <c r="B108" s="49" t="s">
        <v>103</v>
      </c>
      <c r="C108" s="18"/>
      <c r="D108" s="19"/>
      <c r="E108" s="19"/>
      <c r="F108" s="19"/>
      <c r="G108" s="19"/>
      <c r="H108" s="19"/>
      <c r="I108" s="19"/>
      <c r="J108" s="19"/>
      <c r="K108" s="19"/>
      <c r="L108" s="19"/>
      <c r="M108" s="19"/>
      <c r="N108" s="19"/>
      <c r="O108" s="19"/>
      <c r="P108" s="19"/>
      <c r="Q108" s="19"/>
      <c r="R108" s="19"/>
      <c r="S108" s="19"/>
      <c r="T108" s="19"/>
      <c r="U108" s="19"/>
      <c r="V108" s="19"/>
      <c r="W108" s="51"/>
    </row>
    <row r="109" spans="2:23" x14ac:dyDescent="0.2">
      <c r="B109" s="47" t="s">
        <v>104</v>
      </c>
      <c r="C109" s="37" t="s">
        <v>154</v>
      </c>
      <c r="D109" s="38"/>
      <c r="E109" s="38"/>
      <c r="F109" s="38"/>
      <c r="G109" s="38"/>
      <c r="H109" s="38"/>
      <c r="I109" s="38"/>
      <c r="J109" s="38" t="s">
        <v>0</v>
      </c>
      <c r="K109" s="38"/>
      <c r="L109" s="38"/>
      <c r="M109" s="38"/>
      <c r="N109" s="38"/>
      <c r="O109" s="38"/>
      <c r="P109" s="38"/>
      <c r="Q109" s="38"/>
      <c r="R109" s="38"/>
      <c r="S109" s="38"/>
      <c r="T109" s="38"/>
      <c r="U109" s="38"/>
      <c r="V109" s="39"/>
      <c r="W109" s="48"/>
    </row>
    <row r="110" spans="2:23" x14ac:dyDescent="0.2">
      <c r="B110" s="47" t="s">
        <v>105</v>
      </c>
      <c r="C110" s="37" t="s">
        <v>154</v>
      </c>
      <c r="D110" s="38"/>
      <c r="E110" s="38"/>
      <c r="F110" s="38"/>
      <c r="G110" s="38"/>
      <c r="H110" s="38"/>
      <c r="I110" s="38"/>
      <c r="J110" s="38"/>
      <c r="K110" s="38"/>
      <c r="L110" s="38"/>
      <c r="M110" s="38"/>
      <c r="N110" s="38"/>
      <c r="O110" s="38"/>
      <c r="P110" s="38"/>
      <c r="Q110" s="38"/>
      <c r="R110" s="38"/>
      <c r="S110" s="38"/>
      <c r="T110" s="38"/>
      <c r="U110" s="38"/>
      <c r="V110" s="39"/>
      <c r="W110" s="48"/>
    </row>
    <row r="111" spans="2:23" x14ac:dyDescent="0.2">
      <c r="B111" s="47" t="s">
        <v>106</v>
      </c>
      <c r="C111" s="37" t="s">
        <v>154</v>
      </c>
      <c r="D111" s="38"/>
      <c r="E111" s="38"/>
      <c r="F111" s="38"/>
      <c r="G111" s="38"/>
      <c r="H111" s="38"/>
      <c r="I111" s="38"/>
      <c r="J111" s="38"/>
      <c r="K111" s="38"/>
      <c r="L111" s="38"/>
      <c r="M111" s="38"/>
      <c r="N111" s="38"/>
      <c r="O111" s="38"/>
      <c r="P111" s="38"/>
      <c r="Q111" s="38"/>
      <c r="R111" s="38"/>
      <c r="S111" s="38"/>
      <c r="T111" s="38"/>
      <c r="U111" s="38"/>
      <c r="V111" s="39"/>
      <c r="W111" s="48"/>
    </row>
    <row r="112" spans="2:23" x14ac:dyDescent="0.2">
      <c r="B112" s="49" t="s">
        <v>107</v>
      </c>
      <c r="C112" s="18"/>
      <c r="D112" s="19"/>
      <c r="E112" s="19"/>
      <c r="F112" s="19"/>
      <c r="G112" s="19"/>
      <c r="H112" s="19"/>
      <c r="I112" s="19"/>
      <c r="J112" s="19"/>
      <c r="K112" s="19"/>
      <c r="L112" s="19"/>
      <c r="M112" s="19"/>
      <c r="N112" s="19"/>
      <c r="O112" s="19"/>
      <c r="P112" s="19"/>
      <c r="Q112" s="19"/>
      <c r="R112" s="19"/>
      <c r="S112" s="19"/>
      <c r="T112" s="19"/>
      <c r="U112" s="19"/>
      <c r="V112" s="19"/>
      <c r="W112" s="51"/>
    </row>
    <row r="113" spans="2:23" hidden="1" x14ac:dyDescent="0.2">
      <c r="B113" s="47" t="s">
        <v>108</v>
      </c>
      <c r="C113" s="37" t="s">
        <v>160</v>
      </c>
      <c r="D113" s="38"/>
      <c r="E113" s="38"/>
      <c r="F113" s="38"/>
      <c r="G113" s="38"/>
      <c r="H113" s="38"/>
      <c r="I113" s="38"/>
      <c r="J113" s="38"/>
      <c r="K113" s="38"/>
      <c r="L113" s="38"/>
      <c r="M113" s="38"/>
      <c r="N113" s="38"/>
      <c r="O113" s="38"/>
      <c r="P113" s="38"/>
      <c r="Q113" s="38"/>
      <c r="R113" s="38"/>
      <c r="S113" s="38"/>
      <c r="T113" s="38"/>
      <c r="U113" s="38"/>
      <c r="V113" s="39"/>
      <c r="W113" s="48"/>
    </row>
    <row r="114" spans="2:23" hidden="1" x14ac:dyDescent="0.2">
      <c r="B114" s="47" t="s">
        <v>109</v>
      </c>
      <c r="C114" s="37" t="s">
        <v>160</v>
      </c>
      <c r="D114" s="38"/>
      <c r="E114" s="38"/>
      <c r="F114" s="38"/>
      <c r="G114" s="38"/>
      <c r="H114" s="38"/>
      <c r="I114" s="38"/>
      <c r="J114" s="38"/>
      <c r="K114" s="38"/>
      <c r="L114" s="38"/>
      <c r="M114" s="38"/>
      <c r="N114" s="38"/>
      <c r="O114" s="38"/>
      <c r="P114" s="38"/>
      <c r="Q114" s="38"/>
      <c r="R114" s="38"/>
      <c r="S114" s="38"/>
      <c r="T114" s="38"/>
      <c r="U114" s="38"/>
      <c r="V114" s="39"/>
      <c r="W114" s="48"/>
    </row>
    <row r="115" spans="2:23" x14ac:dyDescent="0.2">
      <c r="B115" s="49" t="s">
        <v>110</v>
      </c>
      <c r="C115" s="18"/>
      <c r="D115" s="19"/>
      <c r="E115" s="19"/>
      <c r="F115" s="19"/>
      <c r="G115" s="19"/>
      <c r="H115" s="19"/>
      <c r="I115" s="19"/>
      <c r="J115" s="19"/>
      <c r="K115" s="19"/>
      <c r="L115" s="19"/>
      <c r="M115" s="19"/>
      <c r="N115" s="19"/>
      <c r="O115" s="19"/>
      <c r="P115" s="19"/>
      <c r="Q115" s="19"/>
      <c r="R115" s="19"/>
      <c r="S115" s="19"/>
      <c r="T115" s="19"/>
      <c r="U115" s="19"/>
      <c r="V115" s="19"/>
      <c r="W115" s="51"/>
    </row>
    <row r="116" spans="2:23" x14ac:dyDescent="0.2">
      <c r="B116" s="47" t="s">
        <v>111</v>
      </c>
      <c r="C116" s="37" t="s">
        <v>154</v>
      </c>
      <c r="D116" s="38"/>
      <c r="E116" s="38"/>
      <c r="F116" s="38"/>
      <c r="G116" s="38"/>
      <c r="H116" s="38"/>
      <c r="I116" s="38"/>
      <c r="J116" s="38" t="s">
        <v>1</v>
      </c>
      <c r="K116" s="38"/>
      <c r="L116" s="38"/>
      <c r="M116" s="38"/>
      <c r="N116" s="38"/>
      <c r="O116" s="38"/>
      <c r="P116" s="38"/>
      <c r="Q116" s="38"/>
      <c r="R116" s="38"/>
      <c r="S116" s="38"/>
      <c r="T116" s="38"/>
      <c r="U116" s="38" t="s">
        <v>1</v>
      </c>
      <c r="V116" s="39"/>
      <c r="W116" s="48"/>
    </row>
    <row r="117" spans="2:23" x14ac:dyDescent="0.2">
      <c r="B117" s="47" t="s">
        <v>112</v>
      </c>
      <c r="C117" s="37" t="s">
        <v>154</v>
      </c>
      <c r="D117" s="38"/>
      <c r="E117" s="38"/>
      <c r="F117" s="38"/>
      <c r="G117" s="38"/>
      <c r="H117" s="38"/>
      <c r="I117" s="38"/>
      <c r="J117" s="38" t="s">
        <v>1</v>
      </c>
      <c r="K117" s="38"/>
      <c r="L117" s="38"/>
      <c r="M117" s="38"/>
      <c r="N117" s="38"/>
      <c r="O117" s="38"/>
      <c r="P117" s="38"/>
      <c r="Q117" s="38"/>
      <c r="R117" s="38"/>
      <c r="S117" s="38"/>
      <c r="T117" s="38"/>
      <c r="U117" s="38"/>
      <c r="V117" s="39"/>
      <c r="W117" s="48"/>
    </row>
    <row r="118" spans="2:23" x14ac:dyDescent="0.2">
      <c r="B118" s="49" t="s">
        <v>113</v>
      </c>
      <c r="C118" s="18"/>
      <c r="D118" s="19"/>
      <c r="E118" s="19"/>
      <c r="F118" s="19"/>
      <c r="G118" s="19"/>
      <c r="H118" s="19"/>
      <c r="I118" s="19"/>
      <c r="J118" s="19"/>
      <c r="K118" s="19"/>
      <c r="L118" s="19"/>
      <c r="M118" s="19"/>
      <c r="N118" s="19"/>
      <c r="O118" s="19"/>
      <c r="P118" s="19"/>
      <c r="Q118" s="19"/>
      <c r="R118" s="19"/>
      <c r="S118" s="19"/>
      <c r="T118" s="19"/>
      <c r="U118" s="19"/>
      <c r="V118" s="19"/>
      <c r="W118" s="51"/>
    </row>
    <row r="119" spans="2:23" x14ac:dyDescent="0.2">
      <c r="B119" s="47" t="s">
        <v>114</v>
      </c>
      <c r="C119" s="37" t="s">
        <v>154</v>
      </c>
      <c r="D119" s="38"/>
      <c r="E119" s="38"/>
      <c r="F119" s="38"/>
      <c r="G119" s="38"/>
      <c r="H119" s="38"/>
      <c r="I119" s="38"/>
      <c r="J119" s="38"/>
      <c r="K119" s="38"/>
      <c r="L119" s="38"/>
      <c r="M119" s="38"/>
      <c r="N119" s="38"/>
      <c r="O119" s="38"/>
      <c r="P119" s="38"/>
      <c r="Q119" s="38"/>
      <c r="R119" s="38"/>
      <c r="S119" s="38"/>
      <c r="T119" s="38"/>
      <c r="U119" s="38"/>
      <c r="V119" s="39"/>
      <c r="W119" s="48"/>
    </row>
    <row r="120" spans="2:23" x14ac:dyDescent="0.2">
      <c r="B120" s="47" t="s">
        <v>115</v>
      </c>
      <c r="C120" s="37" t="s">
        <v>154</v>
      </c>
      <c r="D120" s="38"/>
      <c r="E120" s="38"/>
      <c r="F120" s="38"/>
      <c r="G120" s="38"/>
      <c r="H120" s="38"/>
      <c r="I120" s="38"/>
      <c r="J120" s="38"/>
      <c r="K120" s="38"/>
      <c r="L120" s="38"/>
      <c r="M120" s="38"/>
      <c r="N120" s="38"/>
      <c r="O120" s="38"/>
      <c r="P120" s="38"/>
      <c r="Q120" s="38"/>
      <c r="R120" s="38"/>
      <c r="S120" s="38"/>
      <c r="T120" s="38"/>
      <c r="U120" s="38"/>
      <c r="V120" s="39"/>
      <c r="W120" s="48"/>
    </row>
    <row r="121" spans="2:23" x14ac:dyDescent="0.2">
      <c r="B121" s="49" t="s">
        <v>116</v>
      </c>
      <c r="C121" s="18"/>
      <c r="D121" s="19"/>
      <c r="E121" s="19"/>
      <c r="F121" s="19"/>
      <c r="G121" s="19"/>
      <c r="H121" s="19"/>
      <c r="I121" s="19"/>
      <c r="J121" s="19"/>
      <c r="K121" s="19"/>
      <c r="L121" s="19"/>
      <c r="M121" s="19"/>
      <c r="N121" s="19"/>
      <c r="O121" s="19"/>
      <c r="P121" s="19"/>
      <c r="Q121" s="19"/>
      <c r="R121" s="19"/>
      <c r="S121" s="19"/>
      <c r="T121" s="19"/>
      <c r="U121" s="19"/>
      <c r="V121" s="19"/>
      <c r="W121" s="51"/>
    </row>
    <row r="122" spans="2:23" x14ac:dyDescent="0.2">
      <c r="B122" s="47" t="s">
        <v>117</v>
      </c>
      <c r="C122" s="37" t="s">
        <v>154</v>
      </c>
      <c r="D122" s="38" t="s">
        <v>0</v>
      </c>
      <c r="E122" s="38"/>
      <c r="F122" s="38"/>
      <c r="G122" s="38" t="s">
        <v>1</v>
      </c>
      <c r="H122" s="38"/>
      <c r="I122" s="38"/>
      <c r="J122" s="38" t="s">
        <v>0</v>
      </c>
      <c r="K122" s="38"/>
      <c r="L122" s="38"/>
      <c r="M122" s="38"/>
      <c r="N122" s="38"/>
      <c r="O122" s="38"/>
      <c r="P122" s="38"/>
      <c r="Q122" s="38"/>
      <c r="R122" s="38"/>
      <c r="S122" s="38"/>
      <c r="T122" s="38"/>
      <c r="U122" s="38" t="s">
        <v>0</v>
      </c>
      <c r="V122" s="39"/>
      <c r="W122" s="48"/>
    </row>
    <row r="123" spans="2:23" x14ac:dyDescent="0.2">
      <c r="B123" s="47" t="s">
        <v>118</v>
      </c>
      <c r="C123" s="37" t="s">
        <v>154</v>
      </c>
      <c r="D123" s="38"/>
      <c r="E123" s="38"/>
      <c r="F123" s="38"/>
      <c r="G123" s="38" t="s">
        <v>1</v>
      </c>
      <c r="H123" s="38"/>
      <c r="I123" s="38"/>
      <c r="J123" s="38"/>
      <c r="K123" s="38"/>
      <c r="L123" s="38"/>
      <c r="M123" s="38"/>
      <c r="N123" s="38"/>
      <c r="O123" s="38"/>
      <c r="P123" s="38"/>
      <c r="Q123" s="38"/>
      <c r="R123" s="38"/>
      <c r="S123" s="38"/>
      <c r="T123" s="38"/>
      <c r="U123" s="38" t="s">
        <v>0</v>
      </c>
      <c r="V123" s="39"/>
      <c r="W123" s="48"/>
    </row>
    <row r="124" spans="2:23" x14ac:dyDescent="0.2">
      <c r="B124" s="47" t="s">
        <v>119</v>
      </c>
      <c r="C124" s="37" t="s">
        <v>154</v>
      </c>
      <c r="D124" s="38" t="s">
        <v>0</v>
      </c>
      <c r="E124" s="38"/>
      <c r="F124" s="38"/>
      <c r="G124" s="38" t="s">
        <v>1</v>
      </c>
      <c r="H124" s="38"/>
      <c r="I124" s="38"/>
      <c r="J124" s="38" t="s">
        <v>0</v>
      </c>
      <c r="K124" s="38"/>
      <c r="L124" s="38"/>
      <c r="M124" s="38"/>
      <c r="N124" s="38"/>
      <c r="O124" s="38"/>
      <c r="P124" s="38"/>
      <c r="Q124" s="38"/>
      <c r="R124" s="38"/>
      <c r="S124" s="38"/>
      <c r="T124" s="38"/>
      <c r="U124" s="38"/>
      <c r="V124" s="39"/>
      <c r="W124" s="48"/>
    </row>
    <row r="125" spans="2:23" x14ac:dyDescent="0.2">
      <c r="B125" s="47" t="s">
        <v>120</v>
      </c>
      <c r="C125" s="37" t="s">
        <v>154</v>
      </c>
      <c r="D125" s="38"/>
      <c r="E125" s="38"/>
      <c r="F125" s="38"/>
      <c r="G125" s="38" t="s">
        <v>1</v>
      </c>
      <c r="H125" s="38"/>
      <c r="I125" s="38"/>
      <c r="J125" s="38"/>
      <c r="K125" s="38"/>
      <c r="L125" s="38"/>
      <c r="M125" s="38"/>
      <c r="N125" s="38"/>
      <c r="O125" s="38"/>
      <c r="P125" s="38"/>
      <c r="Q125" s="38"/>
      <c r="R125" s="38"/>
      <c r="S125" s="38"/>
      <c r="T125" s="38"/>
      <c r="U125" s="38"/>
      <c r="V125" s="39"/>
      <c r="W125" s="48"/>
    </row>
    <row r="126" spans="2:23" x14ac:dyDescent="0.2">
      <c r="B126" s="47" t="s">
        <v>121</v>
      </c>
      <c r="C126" s="37" t="s">
        <v>154</v>
      </c>
      <c r="D126" s="38"/>
      <c r="E126" s="38"/>
      <c r="F126" s="38"/>
      <c r="G126" s="38"/>
      <c r="H126" s="38"/>
      <c r="I126" s="38"/>
      <c r="J126" s="38"/>
      <c r="K126" s="38"/>
      <c r="L126" s="38"/>
      <c r="M126" s="38"/>
      <c r="N126" s="38"/>
      <c r="O126" s="38"/>
      <c r="P126" s="38"/>
      <c r="Q126" s="38"/>
      <c r="R126" s="38"/>
      <c r="S126" s="38"/>
      <c r="T126" s="38"/>
      <c r="U126" s="38"/>
      <c r="V126" s="39"/>
      <c r="W126" s="48"/>
    </row>
    <row r="127" spans="2:23" x14ac:dyDescent="0.2">
      <c r="B127" s="47" t="s">
        <v>122</v>
      </c>
      <c r="C127" s="37" t="s">
        <v>154</v>
      </c>
      <c r="D127" s="38"/>
      <c r="E127" s="38"/>
      <c r="F127" s="38"/>
      <c r="G127" s="38"/>
      <c r="H127" s="38"/>
      <c r="I127" s="38"/>
      <c r="J127" s="38"/>
      <c r="K127" s="38"/>
      <c r="L127" s="38"/>
      <c r="M127" s="38"/>
      <c r="N127" s="38"/>
      <c r="O127" s="38"/>
      <c r="P127" s="38"/>
      <c r="Q127" s="38"/>
      <c r="R127" s="38"/>
      <c r="S127" s="38"/>
      <c r="T127" s="38"/>
      <c r="U127" s="38" t="s">
        <v>2</v>
      </c>
      <c r="V127" s="39"/>
      <c r="W127" s="48"/>
    </row>
    <row r="128" spans="2:23" x14ac:dyDescent="0.2">
      <c r="B128" s="47" t="s">
        <v>25</v>
      </c>
      <c r="C128" s="37" t="s">
        <v>154</v>
      </c>
      <c r="D128" s="38"/>
      <c r="E128" s="38"/>
      <c r="F128" s="38"/>
      <c r="G128" s="38"/>
      <c r="H128" s="38"/>
      <c r="I128" s="38"/>
      <c r="J128" s="38"/>
      <c r="K128" s="38"/>
      <c r="L128" s="38"/>
      <c r="M128" s="38"/>
      <c r="N128" s="38"/>
      <c r="O128" s="38"/>
      <c r="P128" s="38"/>
      <c r="Q128" s="38"/>
      <c r="R128" s="38"/>
      <c r="S128" s="38"/>
      <c r="T128" s="38"/>
      <c r="U128" s="38" t="s">
        <v>0</v>
      </c>
      <c r="V128" s="39"/>
      <c r="W128" s="48"/>
    </row>
    <row r="129" spans="2:23" x14ac:dyDescent="0.2">
      <c r="B129" s="49" t="s">
        <v>123</v>
      </c>
      <c r="C129" s="18"/>
      <c r="D129" s="19"/>
      <c r="E129" s="19"/>
      <c r="F129" s="19"/>
      <c r="G129" s="19"/>
      <c r="H129" s="19"/>
      <c r="I129" s="19"/>
      <c r="J129" s="19"/>
      <c r="K129" s="19"/>
      <c r="L129" s="19"/>
      <c r="M129" s="19"/>
      <c r="N129" s="19"/>
      <c r="O129" s="19"/>
      <c r="P129" s="19"/>
      <c r="Q129" s="19"/>
      <c r="R129" s="19"/>
      <c r="S129" s="19"/>
      <c r="T129" s="19"/>
      <c r="U129" s="19"/>
      <c r="V129" s="19"/>
      <c r="W129" s="51"/>
    </row>
    <row r="130" spans="2:23" x14ac:dyDescent="0.2">
      <c r="B130" s="47" t="s">
        <v>124</v>
      </c>
      <c r="C130" s="37" t="s">
        <v>154</v>
      </c>
      <c r="D130" s="38"/>
      <c r="E130" s="38"/>
      <c r="F130" s="38"/>
      <c r="G130" s="38"/>
      <c r="H130" s="38"/>
      <c r="I130" s="38"/>
      <c r="J130" s="38"/>
      <c r="K130" s="38"/>
      <c r="L130" s="38"/>
      <c r="M130" s="38"/>
      <c r="N130" s="38"/>
      <c r="O130" s="38"/>
      <c r="P130" s="38"/>
      <c r="Q130" s="38"/>
      <c r="R130" s="38"/>
      <c r="S130" s="38"/>
      <c r="T130" s="38"/>
      <c r="U130" s="38"/>
      <c r="V130" s="39"/>
      <c r="W130" s="48"/>
    </row>
    <row r="131" spans="2:23" x14ac:dyDescent="0.2">
      <c r="B131" s="49" t="s">
        <v>125</v>
      </c>
      <c r="C131" s="18"/>
      <c r="D131" s="19"/>
      <c r="E131" s="19"/>
      <c r="F131" s="19"/>
      <c r="G131" s="19"/>
      <c r="H131" s="19"/>
      <c r="I131" s="19"/>
      <c r="J131" s="19"/>
      <c r="K131" s="19"/>
      <c r="L131" s="19"/>
      <c r="M131" s="19"/>
      <c r="N131" s="19"/>
      <c r="O131" s="19"/>
      <c r="P131" s="19"/>
      <c r="Q131" s="19"/>
      <c r="R131" s="19"/>
      <c r="S131" s="19"/>
      <c r="T131" s="19"/>
      <c r="U131" s="19"/>
      <c r="V131" s="19"/>
      <c r="W131" s="51"/>
    </row>
    <row r="132" spans="2:23" x14ac:dyDescent="0.2">
      <c r="B132" s="47" t="s">
        <v>126</v>
      </c>
      <c r="C132" s="37" t="s">
        <v>154</v>
      </c>
      <c r="D132" s="38"/>
      <c r="E132" s="38"/>
      <c r="F132" s="38"/>
      <c r="G132" s="38"/>
      <c r="H132" s="38"/>
      <c r="I132" s="38"/>
      <c r="J132" s="38" t="s">
        <v>1</v>
      </c>
      <c r="K132" s="38"/>
      <c r="L132" s="38"/>
      <c r="M132" s="38"/>
      <c r="N132" s="38"/>
      <c r="O132" s="38"/>
      <c r="P132" s="38"/>
      <c r="Q132" s="38"/>
      <c r="R132" s="38"/>
      <c r="S132" s="38"/>
      <c r="T132" s="38"/>
      <c r="U132" s="38"/>
      <c r="V132" s="39"/>
      <c r="W132" s="48"/>
    </row>
    <row r="133" spans="2:23" x14ac:dyDescent="0.2">
      <c r="B133" s="47" t="s">
        <v>127</v>
      </c>
      <c r="C133" s="37" t="s">
        <v>154</v>
      </c>
      <c r="D133" s="38"/>
      <c r="E133" s="38"/>
      <c r="F133" s="38"/>
      <c r="G133" s="38"/>
      <c r="H133" s="38"/>
      <c r="I133" s="38"/>
      <c r="J133" s="38"/>
      <c r="K133" s="38"/>
      <c r="L133" s="38"/>
      <c r="M133" s="38"/>
      <c r="N133" s="38"/>
      <c r="O133" s="38"/>
      <c r="P133" s="38"/>
      <c r="Q133" s="38"/>
      <c r="R133" s="38"/>
      <c r="S133" s="38"/>
      <c r="T133" s="38"/>
      <c r="U133" s="38"/>
      <c r="V133" s="39"/>
      <c r="W133" s="48"/>
    </row>
    <row r="134" spans="2:23" x14ac:dyDescent="0.2">
      <c r="B134" s="49" t="s">
        <v>16</v>
      </c>
      <c r="C134" s="18"/>
      <c r="D134" s="19"/>
      <c r="E134" s="19"/>
      <c r="F134" s="19"/>
      <c r="G134" s="19"/>
      <c r="H134" s="19"/>
      <c r="I134" s="19"/>
      <c r="J134" s="19"/>
      <c r="K134" s="19"/>
      <c r="L134" s="19"/>
      <c r="M134" s="19"/>
      <c r="N134" s="19"/>
      <c r="O134" s="19"/>
      <c r="P134" s="19"/>
      <c r="Q134" s="19"/>
      <c r="R134" s="19"/>
      <c r="S134" s="19"/>
      <c r="T134" s="19"/>
      <c r="U134" s="19"/>
      <c r="V134" s="19"/>
      <c r="W134" s="51"/>
    </row>
    <row r="135" spans="2:23" x14ac:dyDescent="0.2">
      <c r="B135" s="47" t="s">
        <v>128</v>
      </c>
      <c r="C135" s="37" t="s">
        <v>154</v>
      </c>
      <c r="D135" s="38"/>
      <c r="E135" s="38"/>
      <c r="F135" s="38"/>
      <c r="G135" s="38"/>
      <c r="H135" s="38"/>
      <c r="I135" s="38"/>
      <c r="J135" s="38" t="s">
        <v>1</v>
      </c>
      <c r="K135" s="38"/>
      <c r="L135" s="38"/>
      <c r="M135" s="38"/>
      <c r="N135" s="38"/>
      <c r="O135" s="38"/>
      <c r="P135" s="38"/>
      <c r="Q135" s="38"/>
      <c r="R135" s="38"/>
      <c r="S135" s="38"/>
      <c r="T135" s="38"/>
      <c r="U135" s="38"/>
      <c r="V135" s="39"/>
      <c r="W135" s="48"/>
    </row>
    <row r="136" spans="2:23" x14ac:dyDescent="0.2">
      <c r="B136" s="47" t="s">
        <v>129</v>
      </c>
      <c r="C136" s="37" t="s">
        <v>154</v>
      </c>
      <c r="D136" s="38"/>
      <c r="E136" s="38"/>
      <c r="F136" s="38"/>
      <c r="G136" s="38"/>
      <c r="H136" s="38"/>
      <c r="I136" s="38"/>
      <c r="J136" s="38"/>
      <c r="K136" s="38"/>
      <c r="L136" s="38"/>
      <c r="M136" s="38"/>
      <c r="N136" s="38"/>
      <c r="O136" s="38"/>
      <c r="P136" s="38"/>
      <c r="Q136" s="38"/>
      <c r="R136" s="38"/>
      <c r="S136" s="38"/>
      <c r="T136" s="38"/>
      <c r="U136" s="38"/>
      <c r="V136" s="39"/>
      <c r="W136" s="48"/>
    </row>
    <row r="137" spans="2:23" x14ac:dyDescent="0.2">
      <c r="B137" s="47" t="s">
        <v>130</v>
      </c>
      <c r="C137" s="37" t="s">
        <v>154</v>
      </c>
      <c r="D137" s="38"/>
      <c r="E137" s="38"/>
      <c r="F137" s="38"/>
      <c r="G137" s="38"/>
      <c r="H137" s="38"/>
      <c r="I137" s="38"/>
      <c r="J137" s="38"/>
      <c r="K137" s="38"/>
      <c r="L137" s="38"/>
      <c r="M137" s="38"/>
      <c r="N137" s="38"/>
      <c r="O137" s="38"/>
      <c r="P137" s="38"/>
      <c r="Q137" s="38"/>
      <c r="R137" s="38"/>
      <c r="S137" s="38"/>
      <c r="T137" s="38"/>
      <c r="U137" s="38"/>
      <c r="V137" s="39"/>
      <c r="W137" s="48"/>
    </row>
    <row r="138" spans="2:23" x14ac:dyDescent="0.2">
      <c r="B138" s="47" t="s">
        <v>131</v>
      </c>
      <c r="C138" s="37" t="s">
        <v>154</v>
      </c>
      <c r="D138" s="38"/>
      <c r="E138" s="38"/>
      <c r="F138" s="38"/>
      <c r="G138" s="38"/>
      <c r="H138" s="38"/>
      <c r="I138" s="38"/>
      <c r="J138" s="38"/>
      <c r="K138" s="38"/>
      <c r="L138" s="38"/>
      <c r="M138" s="38"/>
      <c r="N138" s="38"/>
      <c r="O138" s="38"/>
      <c r="P138" s="38"/>
      <c r="Q138" s="38"/>
      <c r="R138" s="38"/>
      <c r="S138" s="38"/>
      <c r="T138" s="38"/>
      <c r="U138" s="38"/>
      <c r="V138" s="39"/>
      <c r="W138" s="48"/>
    </row>
    <row r="139" spans="2:23" x14ac:dyDescent="0.2">
      <c r="B139" s="49" t="s">
        <v>132</v>
      </c>
      <c r="C139" s="18"/>
      <c r="D139" s="19"/>
      <c r="E139" s="19"/>
      <c r="F139" s="19"/>
      <c r="G139" s="19"/>
      <c r="H139" s="19"/>
      <c r="I139" s="19"/>
      <c r="J139" s="19"/>
      <c r="K139" s="19"/>
      <c r="L139" s="19"/>
      <c r="M139" s="19"/>
      <c r="N139" s="19"/>
      <c r="O139" s="19"/>
      <c r="P139" s="19"/>
      <c r="Q139" s="19"/>
      <c r="R139" s="19"/>
      <c r="S139" s="19"/>
      <c r="T139" s="19"/>
      <c r="U139" s="19"/>
      <c r="V139" s="19"/>
      <c r="W139" s="51"/>
    </row>
    <row r="140" spans="2:23" x14ac:dyDescent="0.2">
      <c r="B140" s="47" t="s">
        <v>132</v>
      </c>
      <c r="C140" s="37" t="s">
        <v>154</v>
      </c>
      <c r="D140" s="38"/>
      <c r="E140" s="38"/>
      <c r="F140" s="38"/>
      <c r="G140" s="38"/>
      <c r="H140" s="38"/>
      <c r="I140" s="38"/>
      <c r="J140" s="38"/>
      <c r="K140" s="38"/>
      <c r="L140" s="38"/>
      <c r="M140" s="38"/>
      <c r="N140" s="38"/>
      <c r="O140" s="38"/>
      <c r="P140" s="38"/>
      <c r="Q140" s="38"/>
      <c r="R140" s="38"/>
      <c r="S140" s="38"/>
      <c r="T140" s="38"/>
      <c r="U140" s="38"/>
      <c r="V140" s="39"/>
      <c r="W140" s="48"/>
    </row>
    <row r="141" spans="2:23" x14ac:dyDescent="0.2">
      <c r="B141" s="49" t="s">
        <v>133</v>
      </c>
      <c r="C141" s="18"/>
      <c r="D141" s="19"/>
      <c r="E141" s="19"/>
      <c r="F141" s="19"/>
      <c r="G141" s="19"/>
      <c r="H141" s="19"/>
      <c r="I141" s="19"/>
      <c r="J141" s="19"/>
      <c r="K141" s="19"/>
      <c r="L141" s="19"/>
      <c r="M141" s="19"/>
      <c r="N141" s="19"/>
      <c r="O141" s="19"/>
      <c r="P141" s="19"/>
      <c r="Q141" s="19"/>
      <c r="R141" s="19"/>
      <c r="S141" s="19"/>
      <c r="T141" s="19"/>
      <c r="U141" s="19"/>
      <c r="V141" s="19"/>
      <c r="W141" s="51"/>
    </row>
    <row r="142" spans="2:23" hidden="1" x14ac:dyDescent="0.2">
      <c r="B142" s="47" t="s">
        <v>134</v>
      </c>
      <c r="C142" s="37" t="s">
        <v>160</v>
      </c>
      <c r="D142" s="38"/>
      <c r="E142" s="38"/>
      <c r="F142" s="38"/>
      <c r="G142" s="38"/>
      <c r="H142" s="38"/>
      <c r="I142" s="38"/>
      <c r="J142" s="38"/>
      <c r="K142" s="38"/>
      <c r="L142" s="38"/>
      <c r="M142" s="38"/>
      <c r="N142" s="38"/>
      <c r="O142" s="38"/>
      <c r="P142" s="38"/>
      <c r="Q142" s="38"/>
      <c r="R142" s="38"/>
      <c r="S142" s="38"/>
      <c r="T142" s="38"/>
      <c r="U142" s="38"/>
      <c r="V142" s="39"/>
      <c r="W142" s="48"/>
    </row>
    <row r="143" spans="2:23" hidden="1" x14ac:dyDescent="0.2">
      <c r="B143" s="47" t="s">
        <v>135</v>
      </c>
      <c r="C143" s="37" t="s">
        <v>160</v>
      </c>
      <c r="D143" s="38"/>
      <c r="E143" s="38"/>
      <c r="F143" s="38"/>
      <c r="G143" s="38"/>
      <c r="H143" s="38"/>
      <c r="I143" s="38"/>
      <c r="J143" s="38"/>
      <c r="K143" s="38"/>
      <c r="L143" s="38"/>
      <c r="M143" s="38"/>
      <c r="N143" s="38"/>
      <c r="O143" s="38"/>
      <c r="P143" s="38"/>
      <c r="Q143" s="38"/>
      <c r="R143" s="38"/>
      <c r="S143" s="38"/>
      <c r="T143" s="38"/>
      <c r="U143" s="38"/>
      <c r="V143" s="39"/>
      <c r="W143" s="48"/>
    </row>
    <row r="144" spans="2:23" x14ac:dyDescent="0.2">
      <c r="B144" s="49" t="s">
        <v>136</v>
      </c>
      <c r="C144" s="18"/>
      <c r="D144" s="19"/>
      <c r="E144" s="19"/>
      <c r="F144" s="19"/>
      <c r="G144" s="19"/>
      <c r="H144" s="19"/>
      <c r="I144" s="19"/>
      <c r="J144" s="19"/>
      <c r="K144" s="19"/>
      <c r="L144" s="19"/>
      <c r="M144" s="19"/>
      <c r="N144" s="19"/>
      <c r="O144" s="19"/>
      <c r="P144" s="19"/>
      <c r="Q144" s="19"/>
      <c r="R144" s="19"/>
      <c r="S144" s="19"/>
      <c r="T144" s="19"/>
      <c r="U144" s="19"/>
      <c r="V144" s="19"/>
      <c r="W144" s="51"/>
    </row>
    <row r="145" spans="2:23" x14ac:dyDescent="0.2">
      <c r="B145" s="47" t="s">
        <v>137</v>
      </c>
      <c r="C145" s="37" t="s">
        <v>154</v>
      </c>
      <c r="D145" s="38"/>
      <c r="E145" s="38"/>
      <c r="F145" s="38"/>
      <c r="G145" s="38"/>
      <c r="H145" s="38"/>
      <c r="I145" s="38"/>
      <c r="J145" s="38"/>
      <c r="K145" s="38"/>
      <c r="L145" s="38"/>
      <c r="M145" s="38"/>
      <c r="N145" s="38"/>
      <c r="O145" s="38"/>
      <c r="P145" s="38"/>
      <c r="Q145" s="38"/>
      <c r="R145" s="38"/>
      <c r="S145" s="38"/>
      <c r="T145" s="38"/>
      <c r="U145" s="38"/>
      <c r="V145" s="39"/>
      <c r="W145" s="48"/>
    </row>
    <row r="146" spans="2:23" x14ac:dyDescent="0.2">
      <c r="B146" s="49" t="s">
        <v>138</v>
      </c>
      <c r="C146" s="18"/>
      <c r="D146" s="19"/>
      <c r="E146" s="19"/>
      <c r="F146" s="19"/>
      <c r="G146" s="19"/>
      <c r="H146" s="19"/>
      <c r="I146" s="19"/>
      <c r="J146" s="19"/>
      <c r="K146" s="19"/>
      <c r="L146" s="19"/>
      <c r="M146" s="19"/>
      <c r="N146" s="19"/>
      <c r="O146" s="19"/>
      <c r="P146" s="19"/>
      <c r="Q146" s="19"/>
      <c r="R146" s="19"/>
      <c r="S146" s="19"/>
      <c r="T146" s="19"/>
      <c r="U146" s="19"/>
      <c r="V146" s="19"/>
      <c r="W146" s="51"/>
    </row>
    <row r="147" spans="2:23" x14ac:dyDescent="0.2">
      <c r="B147" s="53" t="s">
        <v>139</v>
      </c>
      <c r="C147" s="37" t="s">
        <v>154</v>
      </c>
      <c r="D147" s="38"/>
      <c r="E147" s="38"/>
      <c r="F147" s="38"/>
      <c r="G147" s="38"/>
      <c r="H147" s="38"/>
      <c r="I147" s="38"/>
      <c r="J147" s="38"/>
      <c r="K147" s="38"/>
      <c r="L147" s="38"/>
      <c r="M147" s="38"/>
      <c r="N147" s="38"/>
      <c r="O147" s="38"/>
      <c r="P147" s="38"/>
      <c r="Q147" s="38"/>
      <c r="R147" s="38"/>
      <c r="S147" s="38"/>
      <c r="T147" s="38"/>
      <c r="U147" s="38"/>
      <c r="V147" s="39"/>
      <c r="W147" s="48"/>
    </row>
    <row r="148" spans="2:23" ht="15.75" customHeight="1" x14ac:dyDescent="0.2">
      <c r="B148" s="54" t="s">
        <v>140</v>
      </c>
      <c r="C148" s="15"/>
      <c r="D148" s="15"/>
      <c r="E148" s="15"/>
      <c r="F148" s="15"/>
      <c r="G148" s="15"/>
      <c r="H148" s="15"/>
      <c r="I148" s="15"/>
      <c r="J148" s="15"/>
      <c r="K148" s="15"/>
      <c r="L148" s="15"/>
      <c r="M148" s="15"/>
      <c r="N148" s="15"/>
      <c r="O148" s="15"/>
      <c r="P148" s="15"/>
      <c r="Q148" s="15"/>
      <c r="R148" s="15"/>
      <c r="S148" s="15"/>
      <c r="T148" s="15"/>
      <c r="U148" s="15"/>
      <c r="V148" s="15"/>
      <c r="W148" s="55"/>
    </row>
    <row r="149" spans="2:23" x14ac:dyDescent="0.2">
      <c r="B149" s="49" t="s">
        <v>141</v>
      </c>
      <c r="C149" s="18"/>
      <c r="D149" s="19"/>
      <c r="E149" s="19"/>
      <c r="F149" s="19"/>
      <c r="G149" s="19"/>
      <c r="H149" s="19"/>
      <c r="I149" s="19"/>
      <c r="J149" s="19"/>
      <c r="K149" s="19"/>
      <c r="L149" s="19"/>
      <c r="M149" s="19"/>
      <c r="N149" s="19"/>
      <c r="O149" s="19"/>
      <c r="P149" s="19"/>
      <c r="Q149" s="19"/>
      <c r="R149" s="19"/>
      <c r="S149" s="19"/>
      <c r="T149" s="19"/>
      <c r="U149" s="19"/>
      <c r="V149" s="19"/>
      <c r="W149" s="51"/>
    </row>
    <row r="150" spans="2:23" x14ac:dyDescent="0.2">
      <c r="B150" s="47" t="s">
        <v>142</v>
      </c>
      <c r="C150" s="37" t="s">
        <v>154</v>
      </c>
      <c r="D150" s="38" t="s">
        <v>1</v>
      </c>
      <c r="E150" s="38" t="s">
        <v>1</v>
      </c>
      <c r="F150" s="38" t="s">
        <v>1</v>
      </c>
      <c r="G150" s="38" t="s">
        <v>1</v>
      </c>
      <c r="H150" s="38"/>
      <c r="I150" s="38"/>
      <c r="J150" s="38"/>
      <c r="K150" s="38"/>
      <c r="L150" s="38"/>
      <c r="M150" s="38"/>
      <c r="N150" s="38"/>
      <c r="O150" s="38"/>
      <c r="P150" s="38"/>
      <c r="Q150" s="38"/>
      <c r="R150" s="38"/>
      <c r="S150" s="38"/>
      <c r="T150" s="38"/>
      <c r="U150" s="38"/>
      <c r="V150" s="39"/>
      <c r="W150" s="48"/>
    </row>
    <row r="151" spans="2:23" x14ac:dyDescent="0.2">
      <c r="B151" s="47" t="s">
        <v>143</v>
      </c>
      <c r="C151" s="37" t="s">
        <v>154</v>
      </c>
      <c r="D151" s="38"/>
      <c r="E151" s="38"/>
      <c r="F151" s="38"/>
      <c r="G151" s="38"/>
      <c r="H151" s="38"/>
      <c r="I151" s="38"/>
      <c r="J151" s="38"/>
      <c r="K151" s="38"/>
      <c r="L151" s="38"/>
      <c r="M151" s="38"/>
      <c r="N151" s="38"/>
      <c r="O151" s="38"/>
      <c r="P151" s="38"/>
      <c r="Q151" s="38"/>
      <c r="R151" s="38"/>
      <c r="S151" s="38"/>
      <c r="T151" s="38"/>
      <c r="U151" s="38"/>
      <c r="V151" s="39"/>
      <c r="W151" s="48"/>
    </row>
    <row r="152" spans="2:23" ht="15.75" customHeight="1" x14ac:dyDescent="0.2">
      <c r="B152" s="54" t="s">
        <v>144</v>
      </c>
      <c r="C152" s="15"/>
      <c r="D152" s="15"/>
      <c r="E152" s="15"/>
      <c r="F152" s="15"/>
      <c r="G152" s="15"/>
      <c r="H152" s="15"/>
      <c r="I152" s="15"/>
      <c r="J152" s="15"/>
      <c r="K152" s="15"/>
      <c r="L152" s="15"/>
      <c r="M152" s="15"/>
      <c r="N152" s="15"/>
      <c r="O152" s="15"/>
      <c r="P152" s="15"/>
      <c r="Q152" s="15"/>
      <c r="R152" s="15"/>
      <c r="S152" s="15"/>
      <c r="T152" s="15"/>
      <c r="U152" s="15"/>
      <c r="V152" s="15"/>
      <c r="W152" s="55"/>
    </row>
    <row r="153" spans="2:23" x14ac:dyDescent="0.2">
      <c r="B153" s="56" t="s">
        <v>145</v>
      </c>
      <c r="C153" s="37" t="s">
        <v>154</v>
      </c>
      <c r="D153" s="38"/>
      <c r="E153" s="38"/>
      <c r="F153" s="38"/>
      <c r="G153" s="38" t="s">
        <v>163</v>
      </c>
      <c r="H153" s="38"/>
      <c r="I153" s="38"/>
      <c r="J153" s="38"/>
      <c r="K153" s="38"/>
      <c r="L153" s="38"/>
      <c r="M153" s="38"/>
      <c r="N153" s="38"/>
      <c r="O153" s="38"/>
      <c r="P153" s="38"/>
      <c r="Q153" s="38"/>
      <c r="R153" s="38"/>
      <c r="S153" s="38"/>
      <c r="T153" s="38"/>
      <c r="U153" s="38"/>
      <c r="V153" s="39"/>
      <c r="W153" s="48"/>
    </row>
    <row r="154" spans="2:23" x14ac:dyDescent="0.2">
      <c r="B154" s="47" t="s">
        <v>148</v>
      </c>
      <c r="C154" s="37" t="s">
        <v>154</v>
      </c>
      <c r="D154" s="38"/>
      <c r="E154" s="38"/>
      <c r="F154" s="38"/>
      <c r="G154" s="38"/>
      <c r="H154" s="38"/>
      <c r="I154" s="38"/>
      <c r="J154" s="38"/>
      <c r="K154" s="38"/>
      <c r="L154" s="38"/>
      <c r="M154" s="38"/>
      <c r="N154" s="38"/>
      <c r="O154" s="38"/>
      <c r="P154" s="38"/>
      <c r="Q154" s="38"/>
      <c r="R154" s="38"/>
      <c r="S154" s="38"/>
      <c r="T154" s="38"/>
      <c r="U154" s="38" t="s">
        <v>1</v>
      </c>
      <c r="V154" s="39"/>
      <c r="W154" s="48"/>
    </row>
    <row r="155" spans="2:23" x14ac:dyDescent="0.2">
      <c r="B155" s="47" t="s">
        <v>147</v>
      </c>
      <c r="C155" s="37" t="s">
        <v>154</v>
      </c>
      <c r="D155" s="38"/>
      <c r="E155" s="38"/>
      <c r="F155" s="38"/>
      <c r="G155" s="38"/>
      <c r="H155" s="38"/>
      <c r="I155" s="38"/>
      <c r="J155" s="38"/>
      <c r="K155" s="38"/>
      <c r="L155" s="38"/>
      <c r="M155" s="38"/>
      <c r="N155" s="38"/>
      <c r="O155" s="38"/>
      <c r="P155" s="38"/>
      <c r="Q155" s="38"/>
      <c r="R155" s="38"/>
      <c r="S155" s="38"/>
      <c r="T155" s="38"/>
      <c r="U155" s="38"/>
      <c r="V155" s="39"/>
      <c r="W155" s="48"/>
    </row>
    <row r="156" spans="2:23" x14ac:dyDescent="0.2">
      <c r="B156" s="47" t="s">
        <v>146</v>
      </c>
      <c r="C156" s="37" t="s">
        <v>154</v>
      </c>
      <c r="D156" s="38"/>
      <c r="E156" s="38"/>
      <c r="F156" s="38"/>
      <c r="G156" s="38"/>
      <c r="H156" s="38"/>
      <c r="I156" s="38"/>
      <c r="J156" s="38"/>
      <c r="K156" s="38"/>
      <c r="L156" s="38"/>
      <c r="M156" s="38"/>
      <c r="N156" s="38"/>
      <c r="O156" s="38"/>
      <c r="P156" s="38"/>
      <c r="Q156" s="38"/>
      <c r="R156" s="38"/>
      <c r="S156" s="38"/>
      <c r="T156" s="38"/>
      <c r="U156" s="38"/>
      <c r="V156" s="39"/>
      <c r="W156" s="48"/>
    </row>
    <row r="157" spans="2:23" x14ac:dyDescent="0.2">
      <c r="B157" s="47" t="s">
        <v>149</v>
      </c>
      <c r="C157" s="37" t="s">
        <v>154</v>
      </c>
      <c r="D157" s="38"/>
      <c r="E157" s="38"/>
      <c r="F157" s="38"/>
      <c r="G157" s="38"/>
      <c r="H157" s="38"/>
      <c r="I157" s="38"/>
      <c r="J157" s="38"/>
      <c r="K157" s="38"/>
      <c r="L157" s="38"/>
      <c r="M157" s="38"/>
      <c r="N157" s="38"/>
      <c r="O157" s="38"/>
      <c r="P157" s="38"/>
      <c r="Q157" s="38"/>
      <c r="R157" s="38"/>
      <c r="S157" s="38"/>
      <c r="T157" s="38"/>
      <c r="U157" s="38"/>
      <c r="V157" s="39"/>
      <c r="W157" s="48"/>
    </row>
    <row r="158" spans="2:23" x14ac:dyDescent="0.2">
      <c r="B158" s="47" t="s">
        <v>150</v>
      </c>
      <c r="C158" s="37" t="s">
        <v>154</v>
      </c>
      <c r="D158" s="38"/>
      <c r="E158" s="38"/>
      <c r="F158" s="38"/>
      <c r="G158" s="38"/>
      <c r="H158" s="38"/>
      <c r="I158" s="38"/>
      <c r="J158" s="38"/>
      <c r="K158" s="38"/>
      <c r="L158" s="38"/>
      <c r="M158" s="38"/>
      <c r="N158" s="38"/>
      <c r="O158" s="38"/>
      <c r="P158" s="38"/>
      <c r="Q158" s="38"/>
      <c r="R158" s="38"/>
      <c r="S158" s="38"/>
      <c r="T158" s="38"/>
      <c r="U158" s="38"/>
      <c r="V158" s="39"/>
      <c r="W158" s="48"/>
    </row>
    <row r="159" spans="2:23" x14ac:dyDescent="0.2">
      <c r="B159" s="47" t="s">
        <v>22</v>
      </c>
      <c r="C159" s="37" t="s">
        <v>154</v>
      </c>
      <c r="D159" s="38"/>
      <c r="E159" s="38"/>
      <c r="F159" s="38"/>
      <c r="G159" s="38"/>
      <c r="H159" s="38"/>
      <c r="I159" s="38"/>
      <c r="J159" s="38"/>
      <c r="K159" s="38"/>
      <c r="L159" s="38"/>
      <c r="M159" s="38"/>
      <c r="N159" s="38"/>
      <c r="O159" s="38"/>
      <c r="P159" s="38"/>
      <c r="Q159" s="38"/>
      <c r="R159" s="38"/>
      <c r="S159" s="38"/>
      <c r="T159" s="38"/>
      <c r="U159" s="38"/>
      <c r="V159" s="39"/>
      <c r="W159" s="48"/>
    </row>
    <row r="160" spans="2:23" x14ac:dyDescent="0.2">
      <c r="B160" s="47" t="s">
        <v>23</v>
      </c>
      <c r="C160" s="37" t="s">
        <v>154</v>
      </c>
      <c r="D160" s="38"/>
      <c r="E160" s="38"/>
      <c r="F160" s="38"/>
      <c r="G160" s="38"/>
      <c r="H160" s="38"/>
      <c r="I160" s="38"/>
      <c r="J160" s="38"/>
      <c r="K160" s="38"/>
      <c r="L160" s="38"/>
      <c r="M160" s="38"/>
      <c r="N160" s="38"/>
      <c r="O160" s="38"/>
      <c r="P160" s="38"/>
      <c r="Q160" s="38"/>
      <c r="R160" s="38"/>
      <c r="S160" s="38"/>
      <c r="T160" s="38"/>
      <c r="U160" s="38"/>
      <c r="V160" s="39"/>
      <c r="W160" s="48"/>
    </row>
    <row r="161" spans="2:23" x14ac:dyDescent="0.2">
      <c r="B161" s="47" t="s">
        <v>151</v>
      </c>
      <c r="C161" s="37" t="s">
        <v>154</v>
      </c>
      <c r="D161" s="38"/>
      <c r="E161" s="38"/>
      <c r="F161" s="38"/>
      <c r="G161" s="38"/>
      <c r="H161" s="38"/>
      <c r="I161" s="38"/>
      <c r="J161" s="38"/>
      <c r="K161" s="38"/>
      <c r="L161" s="38"/>
      <c r="M161" s="38"/>
      <c r="N161" s="38"/>
      <c r="O161" s="38"/>
      <c r="P161" s="38"/>
      <c r="Q161" s="38"/>
      <c r="R161" s="38"/>
      <c r="S161" s="38"/>
      <c r="T161" s="38"/>
      <c r="U161" s="38"/>
      <c r="V161" s="39"/>
      <c r="W161" s="48"/>
    </row>
    <row r="162" spans="2:23" x14ac:dyDescent="0.2">
      <c r="B162" s="47" t="s">
        <v>17</v>
      </c>
      <c r="C162" s="37" t="s">
        <v>154</v>
      </c>
      <c r="D162" s="38"/>
      <c r="E162" s="38"/>
      <c r="F162" s="38"/>
      <c r="G162" s="38"/>
      <c r="H162" s="38"/>
      <c r="I162" s="38"/>
      <c r="J162" s="38"/>
      <c r="K162" s="38"/>
      <c r="L162" s="38"/>
      <c r="M162" s="38"/>
      <c r="N162" s="38"/>
      <c r="O162" s="38"/>
      <c r="P162" s="38"/>
      <c r="Q162" s="38"/>
      <c r="R162" s="38"/>
      <c r="S162" s="38"/>
      <c r="T162" s="38"/>
      <c r="U162" s="38"/>
      <c r="V162" s="39"/>
      <c r="W162" s="48"/>
    </row>
    <row r="163" spans="2:23" x14ac:dyDescent="0.2">
      <c r="B163" s="47" t="s">
        <v>19</v>
      </c>
      <c r="C163" s="37" t="s">
        <v>154</v>
      </c>
      <c r="D163" s="38"/>
      <c r="E163" s="38"/>
      <c r="F163" s="38"/>
      <c r="G163" s="38"/>
      <c r="H163" s="38"/>
      <c r="I163" s="38"/>
      <c r="J163" s="38"/>
      <c r="K163" s="38"/>
      <c r="L163" s="38"/>
      <c r="M163" s="38"/>
      <c r="N163" s="38"/>
      <c r="O163" s="38"/>
      <c r="P163" s="38"/>
      <c r="Q163" s="38"/>
      <c r="R163" s="38"/>
      <c r="S163" s="38"/>
      <c r="T163" s="38"/>
      <c r="U163" s="38"/>
      <c r="V163" s="39"/>
      <c r="W163" s="48"/>
    </row>
    <row r="164" spans="2:23" x14ac:dyDescent="0.2">
      <c r="B164" s="47"/>
      <c r="C164" s="37"/>
      <c r="D164" s="38"/>
      <c r="E164" s="38"/>
      <c r="F164" s="38"/>
      <c r="G164" s="38"/>
      <c r="H164" s="38"/>
      <c r="I164" s="38"/>
      <c r="J164" s="38"/>
      <c r="K164" s="38"/>
      <c r="L164" s="38"/>
      <c r="M164" s="38"/>
      <c r="N164" s="38"/>
      <c r="O164" s="38"/>
      <c r="P164" s="38"/>
      <c r="Q164" s="38"/>
      <c r="R164" s="38"/>
      <c r="S164" s="38"/>
      <c r="T164" s="38"/>
      <c r="U164" s="38"/>
      <c r="V164" s="39"/>
      <c r="W164" s="48"/>
    </row>
    <row r="165" spans="2:23" x14ac:dyDescent="0.2">
      <c r="B165" s="47"/>
      <c r="C165" s="37"/>
      <c r="D165" s="38"/>
      <c r="E165" s="38"/>
      <c r="F165" s="38"/>
      <c r="G165" s="38"/>
      <c r="H165" s="38"/>
      <c r="I165" s="38"/>
      <c r="J165" s="38"/>
      <c r="K165" s="38"/>
      <c r="L165" s="38"/>
      <c r="M165" s="38"/>
      <c r="N165" s="38"/>
      <c r="O165" s="38"/>
      <c r="P165" s="38"/>
      <c r="Q165" s="38"/>
      <c r="R165" s="38"/>
      <c r="S165" s="38"/>
      <c r="T165" s="38"/>
      <c r="U165" s="38"/>
      <c r="V165" s="39"/>
      <c r="W165" s="48"/>
    </row>
    <row r="166" spans="2:23" x14ac:dyDescent="0.2">
      <c r="B166" s="47"/>
      <c r="C166" s="37"/>
      <c r="D166" s="38"/>
      <c r="E166" s="38"/>
      <c r="F166" s="38"/>
      <c r="G166" s="38"/>
      <c r="H166" s="38"/>
      <c r="I166" s="38"/>
      <c r="J166" s="38"/>
      <c r="K166" s="38"/>
      <c r="L166" s="38"/>
      <c r="M166" s="38"/>
      <c r="N166" s="38"/>
      <c r="O166" s="38"/>
      <c r="P166" s="38"/>
      <c r="Q166" s="38"/>
      <c r="R166" s="38"/>
      <c r="S166" s="38"/>
      <c r="T166" s="38"/>
      <c r="U166" s="38"/>
      <c r="V166" s="39"/>
      <c r="W166" s="48"/>
    </row>
    <row r="167" spans="2:23" ht="12.75" customHeight="1" thickBot="1" x14ac:dyDescent="0.25">
      <c r="B167" s="57"/>
      <c r="C167" s="65"/>
      <c r="D167" s="66"/>
      <c r="E167" s="66"/>
      <c r="F167" s="66"/>
      <c r="G167" s="66"/>
      <c r="H167" s="66"/>
      <c r="I167" s="66"/>
      <c r="J167" s="66"/>
      <c r="K167" s="66"/>
      <c r="L167" s="66"/>
      <c r="M167" s="66"/>
      <c r="N167" s="66"/>
      <c r="O167" s="66"/>
      <c r="P167" s="66"/>
      <c r="Q167" s="66"/>
      <c r="R167" s="66"/>
      <c r="S167" s="66"/>
      <c r="T167" s="66"/>
      <c r="U167" s="66"/>
      <c r="V167" s="58"/>
      <c r="W167" s="59"/>
    </row>
  </sheetData>
  <sheetProtection formatCells="0" formatColumns="0" formatRows="0"/>
  <mergeCells count="6">
    <mergeCell ref="V18:W18"/>
    <mergeCell ref="C7:W7"/>
    <mergeCell ref="B3:W3"/>
    <mergeCell ref="B2:W2"/>
    <mergeCell ref="B4:W4"/>
    <mergeCell ref="C6:W6"/>
  </mergeCells>
  <conditionalFormatting sqref="D20:S20 U20 D153:S166 U153:U167">
    <cfRule type="cellIs" dxfId="570" priority="1960" operator="equal">
      <formula>"F(f)"</formula>
    </cfRule>
    <cfRule type="cellIs" dxfId="569" priority="1961" operator="equal">
      <formula>"F(e)"</formula>
    </cfRule>
    <cfRule type="cellIs" dxfId="568" priority="1962" operator="equal">
      <formula>"F(d)"</formula>
    </cfRule>
    <cfRule type="cellIs" dxfId="567" priority="1963" operator="equal">
      <formula>"F(c)"</formula>
    </cfRule>
    <cfRule type="cellIs" dxfId="566" priority="1964" operator="equal">
      <formula>"F(b)"</formula>
    </cfRule>
    <cfRule type="cellIs" dxfId="565" priority="2451" operator="equal">
      <formula>"F(a)"</formula>
    </cfRule>
    <cfRule type="cellIs" dxfId="564" priority="3328" operator="equal">
      <formula>"V"</formula>
    </cfRule>
    <cfRule type="cellIs" dxfId="563" priority="3331" operator="equal">
      <formula>"F"</formula>
    </cfRule>
    <cfRule type="cellIs" dxfId="562" priority="3332" operator="equal">
      <formula>"M"</formula>
    </cfRule>
    <cfRule type="cellIs" dxfId="561" priority="3333" operator="equal">
      <formula>"E"</formula>
    </cfRule>
  </conditionalFormatting>
  <conditionalFormatting sqref="D20:S20 U20 D153:T166 U153:U167">
    <cfRule type="expression" dxfId="560" priority="1959">
      <formula>$C20="No"</formula>
    </cfRule>
  </conditionalFormatting>
  <conditionalFormatting sqref="V20:W20 V153:W167">
    <cfRule type="expression" dxfId="559" priority="3255">
      <formula>$C20="No"</formula>
    </cfRule>
  </conditionalFormatting>
  <conditionalFormatting sqref="V20 V153:V167">
    <cfRule type="cellIs" dxfId="558" priority="2602" operator="equal">
      <formula>"Risk response: We will bring this risk to the accountability brainstorm"</formula>
    </cfRule>
  </conditionalFormatting>
  <conditionalFormatting sqref="V22:W24">
    <cfRule type="expression" dxfId="557" priority="2601">
      <formula>$C22="No"</formula>
    </cfRule>
  </conditionalFormatting>
  <conditionalFormatting sqref="V22:V24">
    <cfRule type="cellIs" dxfId="556" priority="2600" operator="equal">
      <formula>"Risk response: We will bring this risk to the accountability brainstorm"</formula>
    </cfRule>
  </conditionalFormatting>
  <conditionalFormatting sqref="V26:W27">
    <cfRule type="expression" dxfId="555" priority="2599">
      <formula>$C26="No"</formula>
    </cfRule>
  </conditionalFormatting>
  <conditionalFormatting sqref="V26:V27">
    <cfRule type="cellIs" dxfId="554" priority="2598" operator="equal">
      <formula>"Risk response: We will bring this risk to the accountability brainstorm"</formula>
    </cfRule>
  </conditionalFormatting>
  <conditionalFormatting sqref="V29:W32">
    <cfRule type="expression" dxfId="553" priority="2597">
      <formula>$C29="No"</formula>
    </cfRule>
  </conditionalFormatting>
  <conditionalFormatting sqref="V29:V32">
    <cfRule type="cellIs" dxfId="552" priority="2596" operator="equal">
      <formula>"Risk response: We will bring this risk to the accountability brainstorm"</formula>
    </cfRule>
  </conditionalFormatting>
  <conditionalFormatting sqref="V34:W37">
    <cfRule type="expression" dxfId="551" priority="2595">
      <formula>$C34="No"</formula>
    </cfRule>
  </conditionalFormatting>
  <conditionalFormatting sqref="V34:V37">
    <cfRule type="cellIs" dxfId="550" priority="2594" operator="equal">
      <formula>"Risk response: We will bring this risk to the accountability brainstorm"</formula>
    </cfRule>
  </conditionalFormatting>
  <conditionalFormatting sqref="V39:W40">
    <cfRule type="expression" dxfId="549" priority="2593">
      <formula>$C39="No"</formula>
    </cfRule>
  </conditionalFormatting>
  <conditionalFormatting sqref="V39:V40">
    <cfRule type="cellIs" dxfId="548" priority="2592" operator="equal">
      <formula>"Risk response: We will bring this risk to the accountability brainstorm"</formula>
    </cfRule>
  </conditionalFormatting>
  <conditionalFormatting sqref="V42:W42">
    <cfRule type="expression" dxfId="547" priority="2591">
      <formula>$C42="No"</formula>
    </cfRule>
  </conditionalFormatting>
  <conditionalFormatting sqref="V42">
    <cfRule type="cellIs" dxfId="546" priority="2590" operator="equal">
      <formula>"Risk response: We will bring this risk to the accountability brainstorm"</formula>
    </cfRule>
  </conditionalFormatting>
  <conditionalFormatting sqref="V44:W51">
    <cfRule type="expression" dxfId="545" priority="2589">
      <formula>$C44="No"</formula>
    </cfRule>
  </conditionalFormatting>
  <conditionalFormatting sqref="V44:V51">
    <cfRule type="cellIs" dxfId="544" priority="2588" operator="equal">
      <formula>"Risk response: We will bring this risk to the accountability brainstorm"</formula>
    </cfRule>
  </conditionalFormatting>
  <conditionalFormatting sqref="V53:W56">
    <cfRule type="expression" dxfId="543" priority="2587">
      <formula>$C53="No"</formula>
    </cfRule>
  </conditionalFormatting>
  <conditionalFormatting sqref="V53:V56">
    <cfRule type="cellIs" dxfId="542" priority="2586" operator="equal">
      <formula>"Risk response: We will bring this risk to the accountability brainstorm"</formula>
    </cfRule>
  </conditionalFormatting>
  <conditionalFormatting sqref="V58:W62">
    <cfRule type="expression" dxfId="541" priority="2585">
      <formula>$C58="No"</formula>
    </cfRule>
  </conditionalFormatting>
  <conditionalFormatting sqref="V58:V62">
    <cfRule type="cellIs" dxfId="540" priority="2584" operator="equal">
      <formula>"Risk response: We will bring this risk to the accountability brainstorm"</formula>
    </cfRule>
  </conditionalFormatting>
  <conditionalFormatting sqref="V65:W67 W64">
    <cfRule type="expression" dxfId="539" priority="2583">
      <formula>$C64="No"</formula>
    </cfRule>
  </conditionalFormatting>
  <conditionalFormatting sqref="V65:V67">
    <cfRule type="cellIs" dxfId="538" priority="2582" operator="equal">
      <formula>"Risk response: We will bring this risk to the accountability brainstorm"</formula>
    </cfRule>
  </conditionalFormatting>
  <conditionalFormatting sqref="V70:W71 W69">
    <cfRule type="expression" dxfId="537" priority="2581">
      <formula>$C69="No"</formula>
    </cfRule>
  </conditionalFormatting>
  <conditionalFormatting sqref="V70:V71">
    <cfRule type="cellIs" dxfId="536" priority="2580" operator="equal">
      <formula>"Risk response: We will bring this risk to the accountability brainstorm"</formula>
    </cfRule>
  </conditionalFormatting>
  <conditionalFormatting sqref="V73:W73">
    <cfRule type="expression" dxfId="535" priority="2579">
      <formula>$C73="No"</formula>
    </cfRule>
  </conditionalFormatting>
  <conditionalFormatting sqref="V73">
    <cfRule type="cellIs" dxfId="534" priority="2578" operator="equal">
      <formula>"Risk response: We will bring this risk to the accountability brainstorm"</formula>
    </cfRule>
  </conditionalFormatting>
  <conditionalFormatting sqref="V75:W75">
    <cfRule type="expression" dxfId="533" priority="2577">
      <formula>$C75="No"</formula>
    </cfRule>
  </conditionalFormatting>
  <conditionalFormatting sqref="V75">
    <cfRule type="cellIs" dxfId="532" priority="2576" operator="equal">
      <formula>"Risk response: We will bring this risk to the accountability brainstorm"</formula>
    </cfRule>
  </conditionalFormatting>
  <conditionalFormatting sqref="V76:W76">
    <cfRule type="expression" dxfId="531" priority="2575">
      <formula>$C76="No"</formula>
    </cfRule>
  </conditionalFormatting>
  <conditionalFormatting sqref="V76">
    <cfRule type="cellIs" dxfId="530" priority="2574" operator="equal">
      <formula>"Risk response: We will bring this risk to the accountability brainstorm"</formula>
    </cfRule>
  </conditionalFormatting>
  <conditionalFormatting sqref="V78:W78">
    <cfRule type="expression" dxfId="529" priority="2573">
      <formula>$C78="No"</formula>
    </cfRule>
  </conditionalFormatting>
  <conditionalFormatting sqref="V78">
    <cfRule type="cellIs" dxfId="528" priority="2572" operator="equal">
      <formula>"Risk response: We will bring this risk to the accountability brainstorm"</formula>
    </cfRule>
  </conditionalFormatting>
  <conditionalFormatting sqref="V80:W87">
    <cfRule type="expression" dxfId="527" priority="2571">
      <formula>$C80="No"</formula>
    </cfRule>
  </conditionalFormatting>
  <conditionalFormatting sqref="V80:V87">
    <cfRule type="cellIs" dxfId="526" priority="2570" operator="equal">
      <formula>"Risk response: We will bring this risk to the accountability brainstorm"</formula>
    </cfRule>
  </conditionalFormatting>
  <conditionalFormatting sqref="V89:W89">
    <cfRule type="expression" dxfId="525" priority="2569">
      <formula>$C89="No"</formula>
    </cfRule>
  </conditionalFormatting>
  <conditionalFormatting sqref="V89">
    <cfRule type="cellIs" dxfId="524" priority="2568" operator="equal">
      <formula>"Risk response: We will bring this risk to the accountability brainstorm"</formula>
    </cfRule>
  </conditionalFormatting>
  <conditionalFormatting sqref="V91:W94 V96:W96 W95">
    <cfRule type="expression" dxfId="523" priority="2567">
      <formula>$C91="No"</formula>
    </cfRule>
  </conditionalFormatting>
  <conditionalFormatting sqref="V91:V94 V96">
    <cfRule type="cellIs" dxfId="522" priority="2566" operator="equal">
      <formula>"Risk response: We will bring this risk to the accountability brainstorm"</formula>
    </cfRule>
  </conditionalFormatting>
  <conditionalFormatting sqref="V98:W101">
    <cfRule type="expression" dxfId="521" priority="2565">
      <formula>$C98="No"</formula>
    </cfRule>
  </conditionalFormatting>
  <conditionalFormatting sqref="V98:V101">
    <cfRule type="cellIs" dxfId="520" priority="2564" operator="equal">
      <formula>"Risk response: We will bring this risk to the accountability brainstorm"</formula>
    </cfRule>
  </conditionalFormatting>
  <conditionalFormatting sqref="V103:W107">
    <cfRule type="expression" dxfId="519" priority="2563">
      <formula>$C103="No"</formula>
    </cfRule>
  </conditionalFormatting>
  <conditionalFormatting sqref="V103:V107">
    <cfRule type="cellIs" dxfId="518" priority="2562" operator="equal">
      <formula>"Risk response: We will bring this risk to the accountability brainstorm"</formula>
    </cfRule>
  </conditionalFormatting>
  <conditionalFormatting sqref="V109:W111">
    <cfRule type="expression" dxfId="517" priority="2561">
      <formula>$C109="No"</formula>
    </cfRule>
  </conditionalFormatting>
  <conditionalFormatting sqref="V109:V111">
    <cfRule type="cellIs" dxfId="516" priority="2560" operator="equal">
      <formula>"Risk response: We will bring this risk to the accountability brainstorm"</formula>
    </cfRule>
  </conditionalFormatting>
  <conditionalFormatting sqref="V113:W114">
    <cfRule type="expression" dxfId="515" priority="2559">
      <formula>$C113="No"</formula>
    </cfRule>
  </conditionalFormatting>
  <conditionalFormatting sqref="V113:V114">
    <cfRule type="cellIs" dxfId="514" priority="2558" operator="equal">
      <formula>"Risk response: We will bring this risk to the accountability brainstorm"</formula>
    </cfRule>
  </conditionalFormatting>
  <conditionalFormatting sqref="V116:W117">
    <cfRule type="expression" dxfId="513" priority="2557">
      <formula>$C116="No"</formula>
    </cfRule>
  </conditionalFormatting>
  <conditionalFormatting sqref="V116:V117">
    <cfRule type="cellIs" dxfId="512" priority="2556" operator="equal">
      <formula>"Risk response: We will bring this risk to the accountability brainstorm"</formula>
    </cfRule>
  </conditionalFormatting>
  <conditionalFormatting sqref="V119:W120">
    <cfRule type="expression" dxfId="511" priority="2555">
      <formula>$C119="No"</formula>
    </cfRule>
  </conditionalFormatting>
  <conditionalFormatting sqref="V119:V120">
    <cfRule type="cellIs" dxfId="510" priority="2554" operator="equal">
      <formula>"Risk response: We will bring this risk to the accountability brainstorm"</formula>
    </cfRule>
  </conditionalFormatting>
  <conditionalFormatting sqref="V122:W128">
    <cfRule type="expression" dxfId="509" priority="2553">
      <formula>$C122="No"</formula>
    </cfRule>
  </conditionalFormatting>
  <conditionalFormatting sqref="V122:V128">
    <cfRule type="cellIs" dxfId="508" priority="2552" operator="equal">
      <formula>"Risk response: We will bring this risk to the accountability brainstorm"</formula>
    </cfRule>
  </conditionalFormatting>
  <conditionalFormatting sqref="V130:W130">
    <cfRule type="expression" dxfId="507" priority="2551">
      <formula>$C130="No"</formula>
    </cfRule>
  </conditionalFormatting>
  <conditionalFormatting sqref="V130">
    <cfRule type="cellIs" dxfId="506" priority="2550" operator="equal">
      <formula>"Risk response: We will bring this risk to the accountability brainstorm"</formula>
    </cfRule>
  </conditionalFormatting>
  <conditionalFormatting sqref="V132:W133">
    <cfRule type="expression" dxfId="505" priority="2549">
      <formula>$C132="No"</formula>
    </cfRule>
  </conditionalFormatting>
  <conditionalFormatting sqref="V132:V133">
    <cfRule type="cellIs" dxfId="504" priority="2548" operator="equal">
      <formula>"Risk response: We will bring this risk to the accountability brainstorm"</formula>
    </cfRule>
  </conditionalFormatting>
  <conditionalFormatting sqref="V135:W138">
    <cfRule type="expression" dxfId="503" priority="2547">
      <formula>$C135="No"</formula>
    </cfRule>
  </conditionalFormatting>
  <conditionalFormatting sqref="V135:V138">
    <cfRule type="cellIs" dxfId="502" priority="2546" operator="equal">
      <formula>"Risk response: We will bring this risk to the accountability brainstorm"</formula>
    </cfRule>
  </conditionalFormatting>
  <conditionalFormatting sqref="V140:W140">
    <cfRule type="expression" dxfId="501" priority="2545">
      <formula>$C140="No"</formula>
    </cfRule>
  </conditionalFormatting>
  <conditionalFormatting sqref="V140">
    <cfRule type="cellIs" dxfId="500" priority="2544" operator="equal">
      <formula>"Risk response: We will bring this risk to the accountability brainstorm"</formula>
    </cfRule>
  </conditionalFormatting>
  <conditionalFormatting sqref="V142:W143">
    <cfRule type="expression" dxfId="499" priority="2543">
      <formula>$C142="No"</formula>
    </cfRule>
  </conditionalFormatting>
  <conditionalFormatting sqref="V142:V143">
    <cfRule type="cellIs" dxfId="498" priority="2542" operator="equal">
      <formula>"Risk response: We will bring this risk to the accountability brainstorm"</formula>
    </cfRule>
  </conditionalFormatting>
  <conditionalFormatting sqref="V145:W145">
    <cfRule type="expression" dxfId="497" priority="2541">
      <formula>$C145="No"</formula>
    </cfRule>
  </conditionalFormatting>
  <conditionalFormatting sqref="V145">
    <cfRule type="cellIs" dxfId="496" priority="2540" operator="equal">
      <formula>"Risk response: We will bring this risk to the accountability brainstorm"</formula>
    </cfRule>
  </conditionalFormatting>
  <conditionalFormatting sqref="V147:W147">
    <cfRule type="expression" dxfId="495" priority="2539">
      <formula>$C147="No"</formula>
    </cfRule>
  </conditionalFormatting>
  <conditionalFormatting sqref="V147">
    <cfRule type="cellIs" dxfId="494" priority="2538" operator="equal">
      <formula>"Risk response: We will bring this risk to the accountability brainstorm"</formula>
    </cfRule>
  </conditionalFormatting>
  <conditionalFormatting sqref="V150:W151">
    <cfRule type="expression" dxfId="493" priority="2515">
      <formula>$C150="No"</formula>
    </cfRule>
  </conditionalFormatting>
  <conditionalFormatting sqref="V150:V151">
    <cfRule type="cellIs" dxfId="492" priority="2514" operator="equal">
      <formula>"Risk response: We will bring this risk to the accountability brainstorm"</formula>
    </cfRule>
  </conditionalFormatting>
  <conditionalFormatting sqref="T22:T24 T153:T166">
    <cfRule type="cellIs" dxfId="491" priority="1079" operator="equal">
      <formula>"Yes"</formula>
    </cfRule>
  </conditionalFormatting>
  <conditionalFormatting sqref="D22:S24 U22:U24">
    <cfRule type="cellIs" dxfId="490" priority="1072" operator="equal">
      <formula>"F(f)"</formula>
    </cfRule>
    <cfRule type="cellIs" dxfId="489" priority="1073" operator="equal">
      <formula>"F(e)"</formula>
    </cfRule>
    <cfRule type="cellIs" dxfId="488" priority="1074" operator="equal">
      <formula>"F(d)"</formula>
    </cfRule>
    <cfRule type="cellIs" dxfId="487" priority="1075" operator="equal">
      <formula>"F(c)"</formula>
    </cfRule>
    <cfRule type="cellIs" dxfId="486" priority="1076" operator="equal">
      <formula>"F(b)"</formula>
    </cfRule>
    <cfRule type="cellIs" dxfId="485" priority="1077" operator="equal">
      <formula>"F(a)"</formula>
    </cfRule>
    <cfRule type="cellIs" dxfId="484" priority="1078" operator="equal">
      <formula>"V"</formula>
    </cfRule>
    <cfRule type="cellIs" dxfId="483" priority="1080" operator="equal">
      <formula>"F"</formula>
    </cfRule>
    <cfRule type="cellIs" dxfId="482" priority="1081" operator="equal">
      <formula>"M"</formula>
    </cfRule>
    <cfRule type="cellIs" dxfId="481" priority="1082" operator="equal">
      <formula>"E"</formula>
    </cfRule>
  </conditionalFormatting>
  <conditionalFormatting sqref="D22:U24">
    <cfRule type="expression" dxfId="480" priority="1071">
      <formula>$C22="No"</formula>
    </cfRule>
  </conditionalFormatting>
  <conditionalFormatting sqref="D26:S27 U26:U27">
    <cfRule type="cellIs" dxfId="479" priority="1060" operator="equal">
      <formula>"F(f)"</formula>
    </cfRule>
    <cfRule type="cellIs" dxfId="478" priority="1061" operator="equal">
      <formula>"F(e)"</formula>
    </cfRule>
    <cfRule type="cellIs" dxfId="477" priority="1062" operator="equal">
      <formula>"F(d)"</formula>
    </cfRule>
    <cfRule type="cellIs" dxfId="476" priority="1063" operator="equal">
      <formula>"F(c)"</formula>
    </cfRule>
    <cfRule type="cellIs" dxfId="475" priority="1064" operator="equal">
      <formula>"F(b)"</formula>
    </cfRule>
    <cfRule type="cellIs" dxfId="474" priority="1065" operator="equal">
      <formula>"F(a)"</formula>
    </cfRule>
    <cfRule type="cellIs" dxfId="473" priority="1066" operator="equal">
      <formula>"V"</formula>
    </cfRule>
    <cfRule type="cellIs" dxfId="472" priority="1068" operator="equal">
      <formula>"F"</formula>
    </cfRule>
    <cfRule type="cellIs" dxfId="471" priority="1069" operator="equal">
      <formula>"M"</formula>
    </cfRule>
    <cfRule type="cellIs" dxfId="470" priority="1070" operator="equal">
      <formula>"E"</formula>
    </cfRule>
  </conditionalFormatting>
  <conditionalFormatting sqref="D26:S27 U26:U27">
    <cfRule type="expression" dxfId="469" priority="1059">
      <formula>$C26="No"</formula>
    </cfRule>
  </conditionalFormatting>
  <conditionalFormatting sqref="D29:S32 U29:U32">
    <cfRule type="cellIs" dxfId="468" priority="1048" operator="equal">
      <formula>"F(f)"</formula>
    </cfRule>
    <cfRule type="cellIs" dxfId="467" priority="1049" operator="equal">
      <formula>"F(e)"</formula>
    </cfRule>
    <cfRule type="cellIs" dxfId="466" priority="1050" operator="equal">
      <formula>"F(d)"</formula>
    </cfRule>
    <cfRule type="cellIs" dxfId="465" priority="1051" operator="equal">
      <formula>"F(c)"</formula>
    </cfRule>
    <cfRule type="cellIs" dxfId="464" priority="1052" operator="equal">
      <formula>"F(b)"</formula>
    </cfRule>
    <cfRule type="cellIs" dxfId="463" priority="1053" operator="equal">
      <formula>"F(a)"</formula>
    </cfRule>
    <cfRule type="cellIs" dxfId="462" priority="1054" operator="equal">
      <formula>"V"</formula>
    </cfRule>
    <cfRule type="cellIs" dxfId="461" priority="1056" operator="equal">
      <formula>"F"</formula>
    </cfRule>
    <cfRule type="cellIs" dxfId="460" priority="1057" operator="equal">
      <formula>"M"</formula>
    </cfRule>
    <cfRule type="cellIs" dxfId="459" priority="1058" operator="equal">
      <formula>"E"</formula>
    </cfRule>
  </conditionalFormatting>
  <conditionalFormatting sqref="D29:S32 U29:U32">
    <cfRule type="expression" dxfId="458" priority="1047">
      <formula>$C29="No"</formula>
    </cfRule>
  </conditionalFormatting>
  <conditionalFormatting sqref="D34:S37 U34:U37">
    <cfRule type="cellIs" dxfId="457" priority="1036" operator="equal">
      <formula>"F(f)"</formula>
    </cfRule>
    <cfRule type="cellIs" dxfId="456" priority="1037" operator="equal">
      <formula>"F(e)"</formula>
    </cfRule>
    <cfRule type="cellIs" dxfId="455" priority="1038" operator="equal">
      <formula>"F(d)"</formula>
    </cfRule>
    <cfRule type="cellIs" dxfId="454" priority="1039" operator="equal">
      <formula>"F(c)"</formula>
    </cfRule>
    <cfRule type="cellIs" dxfId="453" priority="1040" operator="equal">
      <formula>"F(b)"</formula>
    </cfRule>
    <cfRule type="cellIs" dxfId="452" priority="1041" operator="equal">
      <formula>"F(a)"</formula>
    </cfRule>
    <cfRule type="cellIs" dxfId="451" priority="1042" operator="equal">
      <formula>"V"</formula>
    </cfRule>
    <cfRule type="cellIs" dxfId="450" priority="1044" operator="equal">
      <formula>"F"</formula>
    </cfRule>
    <cfRule type="cellIs" dxfId="449" priority="1045" operator="equal">
      <formula>"M"</formula>
    </cfRule>
    <cfRule type="cellIs" dxfId="448" priority="1046" operator="equal">
      <formula>"E"</formula>
    </cfRule>
  </conditionalFormatting>
  <conditionalFormatting sqref="D34:S37 U34:U37">
    <cfRule type="expression" dxfId="447" priority="1035">
      <formula>$C34="No"</formula>
    </cfRule>
  </conditionalFormatting>
  <conditionalFormatting sqref="D39:S40 U39:U40">
    <cfRule type="cellIs" dxfId="446" priority="1024" operator="equal">
      <formula>"F(f)"</formula>
    </cfRule>
    <cfRule type="cellIs" dxfId="445" priority="1025" operator="equal">
      <formula>"F(e)"</formula>
    </cfRule>
    <cfRule type="cellIs" dxfId="444" priority="1026" operator="equal">
      <formula>"F(d)"</formula>
    </cfRule>
    <cfRule type="cellIs" dxfId="443" priority="1027" operator="equal">
      <formula>"F(c)"</formula>
    </cfRule>
    <cfRule type="cellIs" dxfId="442" priority="1028" operator="equal">
      <formula>"F(b)"</formula>
    </cfRule>
    <cfRule type="cellIs" dxfId="441" priority="1029" operator="equal">
      <formula>"F(a)"</formula>
    </cfRule>
    <cfRule type="cellIs" dxfId="440" priority="1030" operator="equal">
      <formula>"V"</formula>
    </cfRule>
    <cfRule type="cellIs" dxfId="439" priority="1032" operator="equal">
      <formula>"F"</formula>
    </cfRule>
    <cfRule type="cellIs" dxfId="438" priority="1033" operator="equal">
      <formula>"M"</formula>
    </cfRule>
    <cfRule type="cellIs" dxfId="437" priority="1034" operator="equal">
      <formula>"E"</formula>
    </cfRule>
  </conditionalFormatting>
  <conditionalFormatting sqref="D39:S40 U39:U40">
    <cfRule type="expression" dxfId="436" priority="1023">
      <formula>$C39="No"</formula>
    </cfRule>
  </conditionalFormatting>
  <conditionalFormatting sqref="D42:S42 U42">
    <cfRule type="cellIs" dxfId="435" priority="1012" operator="equal">
      <formula>"F(f)"</formula>
    </cfRule>
    <cfRule type="cellIs" dxfId="434" priority="1013" operator="equal">
      <formula>"F(e)"</formula>
    </cfRule>
    <cfRule type="cellIs" dxfId="433" priority="1014" operator="equal">
      <formula>"F(d)"</formula>
    </cfRule>
    <cfRule type="cellIs" dxfId="432" priority="1015" operator="equal">
      <formula>"F(c)"</formula>
    </cfRule>
    <cfRule type="cellIs" dxfId="431" priority="1016" operator="equal">
      <formula>"F(b)"</formula>
    </cfRule>
    <cfRule type="cellIs" dxfId="430" priority="1017" operator="equal">
      <formula>"F(a)"</formula>
    </cfRule>
    <cfRule type="cellIs" dxfId="429" priority="1018" operator="equal">
      <formula>"V"</formula>
    </cfRule>
    <cfRule type="cellIs" dxfId="428" priority="1020" operator="equal">
      <formula>"F"</formula>
    </cfRule>
    <cfRule type="cellIs" dxfId="427" priority="1021" operator="equal">
      <formula>"M"</formula>
    </cfRule>
    <cfRule type="cellIs" dxfId="426" priority="1022" operator="equal">
      <formula>"E"</formula>
    </cfRule>
  </conditionalFormatting>
  <conditionalFormatting sqref="D42:S42 U42">
    <cfRule type="expression" dxfId="425" priority="1011">
      <formula>$C42="No"</formula>
    </cfRule>
  </conditionalFormatting>
  <conditionalFormatting sqref="D44:S51 U44:U51">
    <cfRule type="cellIs" dxfId="424" priority="1000" operator="equal">
      <formula>"F(f)"</formula>
    </cfRule>
    <cfRule type="cellIs" dxfId="423" priority="1001" operator="equal">
      <formula>"F(e)"</formula>
    </cfRule>
    <cfRule type="cellIs" dxfId="422" priority="1002" operator="equal">
      <formula>"F(d)"</formula>
    </cfRule>
    <cfRule type="cellIs" dxfId="421" priority="1003" operator="equal">
      <formula>"F(c)"</formula>
    </cfRule>
    <cfRule type="cellIs" dxfId="420" priority="1004" operator="equal">
      <formula>"F(b)"</formula>
    </cfRule>
    <cfRule type="cellIs" dxfId="419" priority="1005" operator="equal">
      <formula>"F(a)"</formula>
    </cfRule>
    <cfRule type="cellIs" dxfId="418" priority="1006" operator="equal">
      <formula>"V"</formula>
    </cfRule>
    <cfRule type="cellIs" dxfId="417" priority="1008" operator="equal">
      <formula>"F"</formula>
    </cfRule>
    <cfRule type="cellIs" dxfId="416" priority="1009" operator="equal">
      <formula>"M"</formula>
    </cfRule>
    <cfRule type="cellIs" dxfId="415" priority="1010" operator="equal">
      <formula>"E"</formula>
    </cfRule>
  </conditionalFormatting>
  <conditionalFormatting sqref="D44:S51 U44:U51">
    <cfRule type="expression" dxfId="414" priority="999">
      <formula>$C44="No"</formula>
    </cfRule>
  </conditionalFormatting>
  <conditionalFormatting sqref="D53:S56 U53:U56">
    <cfRule type="cellIs" dxfId="413" priority="988" operator="equal">
      <formula>"F(f)"</formula>
    </cfRule>
    <cfRule type="cellIs" dxfId="412" priority="989" operator="equal">
      <formula>"F(e)"</formula>
    </cfRule>
    <cfRule type="cellIs" dxfId="411" priority="990" operator="equal">
      <formula>"F(d)"</formula>
    </cfRule>
    <cfRule type="cellIs" dxfId="410" priority="991" operator="equal">
      <formula>"F(c)"</formula>
    </cfRule>
    <cfRule type="cellIs" dxfId="409" priority="992" operator="equal">
      <formula>"F(b)"</formula>
    </cfRule>
    <cfRule type="cellIs" dxfId="408" priority="993" operator="equal">
      <formula>"F(a)"</formula>
    </cfRule>
    <cfRule type="cellIs" dxfId="407" priority="994" operator="equal">
      <formula>"V"</formula>
    </cfRule>
    <cfRule type="cellIs" dxfId="406" priority="996" operator="equal">
      <formula>"F"</formula>
    </cfRule>
    <cfRule type="cellIs" dxfId="405" priority="997" operator="equal">
      <formula>"M"</formula>
    </cfRule>
    <cfRule type="cellIs" dxfId="404" priority="998" operator="equal">
      <formula>"E"</formula>
    </cfRule>
  </conditionalFormatting>
  <conditionalFormatting sqref="D53:S56 U53:U56">
    <cfRule type="expression" dxfId="403" priority="987">
      <formula>$C53="No"</formula>
    </cfRule>
  </conditionalFormatting>
  <conditionalFormatting sqref="D58:S62 U58:U62">
    <cfRule type="cellIs" dxfId="402" priority="976" operator="equal">
      <formula>"F(f)"</formula>
    </cfRule>
    <cfRule type="cellIs" dxfId="401" priority="977" operator="equal">
      <formula>"F(e)"</formula>
    </cfRule>
    <cfRule type="cellIs" dxfId="400" priority="978" operator="equal">
      <formula>"F(d)"</formula>
    </cfRule>
    <cfRule type="cellIs" dxfId="399" priority="979" operator="equal">
      <formula>"F(c)"</formula>
    </cfRule>
    <cfRule type="cellIs" dxfId="398" priority="980" operator="equal">
      <formula>"F(b)"</formula>
    </cfRule>
    <cfRule type="cellIs" dxfId="397" priority="981" operator="equal">
      <formula>"F(a)"</formula>
    </cfRule>
    <cfRule type="cellIs" dxfId="396" priority="982" operator="equal">
      <formula>"V"</formula>
    </cfRule>
    <cfRule type="cellIs" dxfId="395" priority="984" operator="equal">
      <formula>"F"</formula>
    </cfRule>
    <cfRule type="cellIs" dxfId="394" priority="985" operator="equal">
      <formula>"M"</formula>
    </cfRule>
    <cfRule type="cellIs" dxfId="393" priority="986" operator="equal">
      <formula>"E"</formula>
    </cfRule>
  </conditionalFormatting>
  <conditionalFormatting sqref="D58:S62 U58:U62">
    <cfRule type="expression" dxfId="392" priority="975">
      <formula>$C58="No"</formula>
    </cfRule>
  </conditionalFormatting>
  <conditionalFormatting sqref="D64:S67 U64:U67">
    <cfRule type="cellIs" dxfId="391" priority="964" operator="equal">
      <formula>"F(f)"</formula>
    </cfRule>
    <cfRule type="cellIs" dxfId="390" priority="965" operator="equal">
      <formula>"F(e)"</formula>
    </cfRule>
    <cfRule type="cellIs" dxfId="389" priority="966" operator="equal">
      <formula>"F(d)"</formula>
    </cfRule>
    <cfRule type="cellIs" dxfId="388" priority="967" operator="equal">
      <formula>"F(c)"</formula>
    </cfRule>
    <cfRule type="cellIs" dxfId="387" priority="968" operator="equal">
      <formula>"F(b)"</formula>
    </cfRule>
    <cfRule type="cellIs" dxfId="386" priority="969" operator="equal">
      <formula>"F(a)"</formula>
    </cfRule>
    <cfRule type="cellIs" dxfId="385" priority="970" operator="equal">
      <formula>"V"</formula>
    </cfRule>
    <cfRule type="cellIs" dxfId="384" priority="972" operator="equal">
      <formula>"F"</formula>
    </cfRule>
    <cfRule type="cellIs" dxfId="383" priority="973" operator="equal">
      <formula>"M"</formula>
    </cfRule>
    <cfRule type="cellIs" dxfId="382" priority="974" operator="equal">
      <formula>"E"</formula>
    </cfRule>
  </conditionalFormatting>
  <conditionalFormatting sqref="D64:S67 U64:U67">
    <cfRule type="expression" dxfId="381" priority="963">
      <formula>$C64="No"</formula>
    </cfRule>
  </conditionalFormatting>
  <conditionalFormatting sqref="D69:S71 U69:U71">
    <cfRule type="cellIs" dxfId="380" priority="952" operator="equal">
      <formula>"F(f)"</formula>
    </cfRule>
    <cfRule type="cellIs" dxfId="379" priority="953" operator="equal">
      <formula>"F(e)"</formula>
    </cfRule>
    <cfRule type="cellIs" dxfId="378" priority="954" operator="equal">
      <formula>"F(d)"</formula>
    </cfRule>
    <cfRule type="cellIs" dxfId="377" priority="955" operator="equal">
      <formula>"F(c)"</formula>
    </cfRule>
    <cfRule type="cellIs" dxfId="376" priority="956" operator="equal">
      <formula>"F(b)"</formula>
    </cfRule>
    <cfRule type="cellIs" dxfId="375" priority="957" operator="equal">
      <formula>"F(a)"</formula>
    </cfRule>
    <cfRule type="cellIs" dxfId="374" priority="958" operator="equal">
      <formula>"V"</formula>
    </cfRule>
    <cfRule type="cellIs" dxfId="373" priority="960" operator="equal">
      <formula>"F"</formula>
    </cfRule>
    <cfRule type="cellIs" dxfId="372" priority="961" operator="equal">
      <formula>"M"</formula>
    </cfRule>
    <cfRule type="cellIs" dxfId="371" priority="962" operator="equal">
      <formula>"E"</formula>
    </cfRule>
  </conditionalFormatting>
  <conditionalFormatting sqref="D69:S71 U69:U71">
    <cfRule type="expression" dxfId="370" priority="951">
      <formula>$C69="No"</formula>
    </cfRule>
  </conditionalFormatting>
  <conditionalFormatting sqref="D73:S73 U73">
    <cfRule type="cellIs" dxfId="369" priority="940" operator="equal">
      <formula>"F(f)"</formula>
    </cfRule>
    <cfRule type="cellIs" dxfId="368" priority="941" operator="equal">
      <formula>"F(e)"</formula>
    </cfRule>
    <cfRule type="cellIs" dxfId="367" priority="942" operator="equal">
      <formula>"F(d)"</formula>
    </cfRule>
    <cfRule type="cellIs" dxfId="366" priority="943" operator="equal">
      <formula>"F(c)"</formula>
    </cfRule>
    <cfRule type="cellIs" dxfId="365" priority="944" operator="equal">
      <formula>"F(b)"</formula>
    </cfRule>
    <cfRule type="cellIs" dxfId="364" priority="945" operator="equal">
      <formula>"F(a)"</formula>
    </cfRule>
    <cfRule type="cellIs" dxfId="363" priority="946" operator="equal">
      <formula>"V"</formula>
    </cfRule>
    <cfRule type="cellIs" dxfId="362" priority="948" operator="equal">
      <formula>"F"</formula>
    </cfRule>
    <cfRule type="cellIs" dxfId="361" priority="949" operator="equal">
      <formula>"M"</formula>
    </cfRule>
    <cfRule type="cellIs" dxfId="360" priority="950" operator="equal">
      <formula>"E"</formula>
    </cfRule>
  </conditionalFormatting>
  <conditionalFormatting sqref="D73:S73 U73">
    <cfRule type="expression" dxfId="359" priority="939">
      <formula>$C73="No"</formula>
    </cfRule>
  </conditionalFormatting>
  <conditionalFormatting sqref="D75:S76 U75:U76">
    <cfRule type="cellIs" dxfId="358" priority="928" operator="equal">
      <formula>"F(f)"</formula>
    </cfRule>
    <cfRule type="cellIs" dxfId="357" priority="929" operator="equal">
      <formula>"F(e)"</formula>
    </cfRule>
    <cfRule type="cellIs" dxfId="356" priority="930" operator="equal">
      <formula>"F(d)"</formula>
    </cfRule>
    <cfRule type="cellIs" dxfId="355" priority="931" operator="equal">
      <formula>"F(c)"</formula>
    </cfRule>
    <cfRule type="cellIs" dxfId="354" priority="932" operator="equal">
      <formula>"F(b)"</formula>
    </cfRule>
    <cfRule type="cellIs" dxfId="353" priority="933" operator="equal">
      <formula>"F(a)"</formula>
    </cfRule>
    <cfRule type="cellIs" dxfId="352" priority="934" operator="equal">
      <formula>"V"</formula>
    </cfRule>
    <cfRule type="cellIs" dxfId="351" priority="936" operator="equal">
      <formula>"F"</formula>
    </cfRule>
    <cfRule type="cellIs" dxfId="350" priority="937" operator="equal">
      <formula>"M"</formula>
    </cfRule>
    <cfRule type="cellIs" dxfId="349" priority="938" operator="equal">
      <formula>"E"</formula>
    </cfRule>
  </conditionalFormatting>
  <conditionalFormatting sqref="D75:S76 U75:U76">
    <cfRule type="expression" dxfId="348" priority="927">
      <formula>$C75="No"</formula>
    </cfRule>
  </conditionalFormatting>
  <conditionalFormatting sqref="D78:S78 U78">
    <cfRule type="cellIs" dxfId="347" priority="916" operator="equal">
      <formula>"F(f)"</formula>
    </cfRule>
    <cfRule type="cellIs" dxfId="346" priority="917" operator="equal">
      <formula>"F(e)"</formula>
    </cfRule>
    <cfRule type="cellIs" dxfId="345" priority="918" operator="equal">
      <formula>"F(d)"</formula>
    </cfRule>
    <cfRule type="cellIs" dxfId="344" priority="919" operator="equal">
      <formula>"F(c)"</formula>
    </cfRule>
    <cfRule type="cellIs" dxfId="343" priority="920" operator="equal">
      <formula>"F(b)"</formula>
    </cfRule>
    <cfRule type="cellIs" dxfId="342" priority="921" operator="equal">
      <formula>"F(a)"</formula>
    </cfRule>
    <cfRule type="cellIs" dxfId="341" priority="922" operator="equal">
      <formula>"V"</formula>
    </cfRule>
    <cfRule type="cellIs" dxfId="340" priority="924" operator="equal">
      <formula>"F"</formula>
    </cfRule>
    <cfRule type="cellIs" dxfId="339" priority="925" operator="equal">
      <formula>"M"</formula>
    </cfRule>
    <cfRule type="cellIs" dxfId="338" priority="926" operator="equal">
      <formula>"E"</formula>
    </cfRule>
  </conditionalFormatting>
  <conditionalFormatting sqref="D78:S78 U78">
    <cfRule type="expression" dxfId="337" priority="915">
      <formula>$C78="No"</formula>
    </cfRule>
  </conditionalFormatting>
  <conditionalFormatting sqref="D80:S87 U80:U87">
    <cfRule type="cellIs" dxfId="336" priority="904" operator="equal">
      <formula>"F(f)"</formula>
    </cfRule>
    <cfRule type="cellIs" dxfId="335" priority="905" operator="equal">
      <formula>"F(e)"</formula>
    </cfRule>
    <cfRule type="cellIs" dxfId="334" priority="906" operator="equal">
      <formula>"F(d)"</formula>
    </cfRule>
    <cfRule type="cellIs" dxfId="333" priority="907" operator="equal">
      <formula>"F(c)"</formula>
    </cfRule>
    <cfRule type="cellIs" dxfId="332" priority="908" operator="equal">
      <formula>"F(b)"</formula>
    </cfRule>
    <cfRule type="cellIs" dxfId="331" priority="909" operator="equal">
      <formula>"F(a)"</formula>
    </cfRule>
    <cfRule type="cellIs" dxfId="330" priority="910" operator="equal">
      <formula>"V"</formula>
    </cfRule>
    <cfRule type="cellIs" dxfId="329" priority="912" operator="equal">
      <formula>"F"</formula>
    </cfRule>
    <cfRule type="cellIs" dxfId="328" priority="913" operator="equal">
      <formula>"M"</formula>
    </cfRule>
    <cfRule type="cellIs" dxfId="327" priority="914" operator="equal">
      <formula>"E"</formula>
    </cfRule>
  </conditionalFormatting>
  <conditionalFormatting sqref="D80:S87 U80:U87">
    <cfRule type="expression" dxfId="326" priority="903">
      <formula>$C80="No"</formula>
    </cfRule>
  </conditionalFormatting>
  <conditionalFormatting sqref="D89:S89 U89">
    <cfRule type="cellIs" dxfId="325" priority="892" operator="equal">
      <formula>"F(f)"</formula>
    </cfRule>
    <cfRule type="cellIs" dxfId="324" priority="893" operator="equal">
      <formula>"F(e)"</formula>
    </cfRule>
    <cfRule type="cellIs" dxfId="323" priority="894" operator="equal">
      <formula>"F(d)"</formula>
    </cfRule>
    <cfRule type="cellIs" dxfId="322" priority="895" operator="equal">
      <formula>"F(c)"</formula>
    </cfRule>
    <cfRule type="cellIs" dxfId="321" priority="896" operator="equal">
      <formula>"F(b)"</formula>
    </cfRule>
    <cfRule type="cellIs" dxfId="320" priority="897" operator="equal">
      <formula>"F(a)"</formula>
    </cfRule>
    <cfRule type="cellIs" dxfId="319" priority="898" operator="equal">
      <formula>"V"</formula>
    </cfRule>
    <cfRule type="cellIs" dxfId="318" priority="900" operator="equal">
      <formula>"F"</formula>
    </cfRule>
    <cfRule type="cellIs" dxfId="317" priority="901" operator="equal">
      <formula>"M"</formula>
    </cfRule>
    <cfRule type="cellIs" dxfId="316" priority="902" operator="equal">
      <formula>"E"</formula>
    </cfRule>
  </conditionalFormatting>
  <conditionalFormatting sqref="D89:S89 U89">
    <cfRule type="expression" dxfId="315" priority="891">
      <formula>$C89="No"</formula>
    </cfRule>
  </conditionalFormatting>
  <conditionalFormatting sqref="D91:S96 U91:U92 U94 U96">
    <cfRule type="cellIs" dxfId="314" priority="880" operator="equal">
      <formula>"F(f)"</formula>
    </cfRule>
    <cfRule type="cellIs" dxfId="313" priority="881" operator="equal">
      <formula>"F(e)"</formula>
    </cfRule>
    <cfRule type="cellIs" dxfId="312" priority="882" operator="equal">
      <formula>"F(d)"</formula>
    </cfRule>
    <cfRule type="cellIs" dxfId="311" priority="883" operator="equal">
      <formula>"F(c)"</formula>
    </cfRule>
    <cfRule type="cellIs" dxfId="310" priority="884" operator="equal">
      <formula>"F(b)"</formula>
    </cfRule>
    <cfRule type="cellIs" dxfId="309" priority="885" operator="equal">
      <formula>"F(a)"</formula>
    </cfRule>
    <cfRule type="cellIs" dxfId="308" priority="886" operator="equal">
      <formula>"V"</formula>
    </cfRule>
    <cfRule type="cellIs" dxfId="307" priority="888" operator="equal">
      <formula>"F"</formula>
    </cfRule>
    <cfRule type="cellIs" dxfId="306" priority="889" operator="equal">
      <formula>"M"</formula>
    </cfRule>
    <cfRule type="cellIs" dxfId="305" priority="890" operator="equal">
      <formula>"E"</formula>
    </cfRule>
  </conditionalFormatting>
  <conditionalFormatting sqref="D91:S96 U91:U92 U94 U96">
    <cfRule type="expression" dxfId="304" priority="879">
      <formula>$C91="No"</formula>
    </cfRule>
  </conditionalFormatting>
  <conditionalFormatting sqref="D98:S101 U98:U101">
    <cfRule type="cellIs" dxfId="303" priority="868" operator="equal">
      <formula>"F(f)"</formula>
    </cfRule>
    <cfRule type="cellIs" dxfId="302" priority="869" operator="equal">
      <formula>"F(e)"</formula>
    </cfRule>
    <cfRule type="cellIs" dxfId="301" priority="870" operator="equal">
      <formula>"F(d)"</formula>
    </cfRule>
    <cfRule type="cellIs" dxfId="300" priority="871" operator="equal">
      <formula>"F(c)"</formula>
    </cfRule>
    <cfRule type="cellIs" dxfId="299" priority="872" operator="equal">
      <formula>"F(b)"</formula>
    </cfRule>
    <cfRule type="cellIs" dxfId="298" priority="873" operator="equal">
      <formula>"F(a)"</formula>
    </cfRule>
    <cfRule type="cellIs" dxfId="297" priority="874" operator="equal">
      <formula>"V"</formula>
    </cfRule>
    <cfRule type="cellIs" dxfId="296" priority="876" operator="equal">
      <formula>"F"</formula>
    </cfRule>
    <cfRule type="cellIs" dxfId="295" priority="877" operator="equal">
      <formula>"M"</formula>
    </cfRule>
    <cfRule type="cellIs" dxfId="294" priority="878" operator="equal">
      <formula>"E"</formula>
    </cfRule>
  </conditionalFormatting>
  <conditionalFormatting sqref="D98:S101 U98:U101">
    <cfRule type="expression" dxfId="293" priority="867">
      <formula>$C98="No"</formula>
    </cfRule>
  </conditionalFormatting>
  <conditionalFormatting sqref="D103:S107 U103:U107">
    <cfRule type="cellIs" dxfId="292" priority="856" operator="equal">
      <formula>"F(f)"</formula>
    </cfRule>
    <cfRule type="cellIs" dxfId="291" priority="857" operator="equal">
      <formula>"F(e)"</formula>
    </cfRule>
    <cfRule type="cellIs" dxfId="290" priority="858" operator="equal">
      <formula>"F(d)"</formula>
    </cfRule>
    <cfRule type="cellIs" dxfId="289" priority="859" operator="equal">
      <formula>"F(c)"</formula>
    </cfRule>
    <cfRule type="cellIs" dxfId="288" priority="860" operator="equal">
      <formula>"F(b)"</formula>
    </cfRule>
    <cfRule type="cellIs" dxfId="287" priority="861" operator="equal">
      <formula>"F(a)"</formula>
    </cfRule>
    <cfRule type="cellIs" dxfId="286" priority="862" operator="equal">
      <formula>"V"</formula>
    </cfRule>
    <cfRule type="cellIs" dxfId="285" priority="864" operator="equal">
      <formula>"F"</formula>
    </cfRule>
    <cfRule type="cellIs" dxfId="284" priority="865" operator="equal">
      <formula>"M"</formula>
    </cfRule>
    <cfRule type="cellIs" dxfId="283" priority="866" operator="equal">
      <formula>"E"</formula>
    </cfRule>
  </conditionalFormatting>
  <conditionalFormatting sqref="D103:S107 U103:U107">
    <cfRule type="expression" dxfId="282" priority="855">
      <formula>$C103="No"</formula>
    </cfRule>
  </conditionalFormatting>
  <conditionalFormatting sqref="D109:S111 U109:U111">
    <cfRule type="cellIs" dxfId="281" priority="844" operator="equal">
      <formula>"F(f)"</formula>
    </cfRule>
    <cfRule type="cellIs" dxfId="280" priority="845" operator="equal">
      <formula>"F(e)"</formula>
    </cfRule>
    <cfRule type="cellIs" dxfId="279" priority="846" operator="equal">
      <formula>"F(d)"</formula>
    </cfRule>
    <cfRule type="cellIs" dxfId="278" priority="847" operator="equal">
      <formula>"F(c)"</formula>
    </cfRule>
    <cfRule type="cellIs" dxfId="277" priority="848" operator="equal">
      <formula>"F(b)"</formula>
    </cfRule>
    <cfRule type="cellIs" dxfId="276" priority="849" operator="equal">
      <formula>"F(a)"</formula>
    </cfRule>
    <cfRule type="cellIs" dxfId="275" priority="850" operator="equal">
      <formula>"V"</formula>
    </cfRule>
    <cfRule type="cellIs" dxfId="274" priority="852" operator="equal">
      <formula>"F"</formula>
    </cfRule>
    <cfRule type="cellIs" dxfId="273" priority="853" operator="equal">
      <formula>"M"</formula>
    </cfRule>
    <cfRule type="cellIs" dxfId="272" priority="854" operator="equal">
      <formula>"E"</formula>
    </cfRule>
  </conditionalFormatting>
  <conditionalFormatting sqref="D109:S111 U109:U111">
    <cfRule type="expression" dxfId="271" priority="843">
      <formula>$C109="No"</formula>
    </cfRule>
  </conditionalFormatting>
  <conditionalFormatting sqref="D113:S114 U113:U114">
    <cfRule type="cellIs" dxfId="270" priority="832" operator="equal">
      <formula>"F(f)"</formula>
    </cfRule>
    <cfRule type="cellIs" dxfId="269" priority="833" operator="equal">
      <formula>"F(e)"</formula>
    </cfRule>
    <cfRule type="cellIs" dxfId="268" priority="834" operator="equal">
      <formula>"F(d)"</formula>
    </cfRule>
    <cfRule type="cellIs" dxfId="267" priority="835" operator="equal">
      <formula>"F(c)"</formula>
    </cfRule>
    <cfRule type="cellIs" dxfId="266" priority="836" operator="equal">
      <formula>"F(b)"</formula>
    </cfRule>
    <cfRule type="cellIs" dxfId="265" priority="837" operator="equal">
      <formula>"F(a)"</formula>
    </cfRule>
    <cfRule type="cellIs" dxfId="264" priority="838" operator="equal">
      <formula>"V"</formula>
    </cfRule>
    <cfRule type="cellIs" dxfId="263" priority="840" operator="equal">
      <formula>"F"</formula>
    </cfRule>
    <cfRule type="cellIs" dxfId="262" priority="841" operator="equal">
      <formula>"M"</formula>
    </cfRule>
    <cfRule type="cellIs" dxfId="261" priority="842" operator="equal">
      <formula>"E"</formula>
    </cfRule>
  </conditionalFormatting>
  <conditionalFormatting sqref="D113:S114 U113:U114">
    <cfRule type="expression" dxfId="260" priority="831">
      <formula>$C113="No"</formula>
    </cfRule>
  </conditionalFormatting>
  <conditionalFormatting sqref="D116:S117 U116:U117">
    <cfRule type="cellIs" dxfId="259" priority="820" operator="equal">
      <formula>"F(f)"</formula>
    </cfRule>
    <cfRule type="cellIs" dxfId="258" priority="821" operator="equal">
      <formula>"F(e)"</formula>
    </cfRule>
    <cfRule type="cellIs" dxfId="257" priority="822" operator="equal">
      <formula>"F(d)"</formula>
    </cfRule>
    <cfRule type="cellIs" dxfId="256" priority="823" operator="equal">
      <formula>"F(c)"</formula>
    </cfRule>
    <cfRule type="cellIs" dxfId="255" priority="824" operator="equal">
      <formula>"F(b)"</formula>
    </cfRule>
    <cfRule type="cellIs" dxfId="254" priority="825" operator="equal">
      <formula>"F(a)"</formula>
    </cfRule>
    <cfRule type="cellIs" dxfId="253" priority="826" operator="equal">
      <formula>"V"</formula>
    </cfRule>
    <cfRule type="cellIs" dxfId="252" priority="828" operator="equal">
      <formula>"F"</formula>
    </cfRule>
    <cfRule type="cellIs" dxfId="251" priority="829" operator="equal">
      <formula>"M"</formula>
    </cfRule>
    <cfRule type="cellIs" dxfId="250" priority="830" operator="equal">
      <formula>"E"</formula>
    </cfRule>
  </conditionalFormatting>
  <conditionalFormatting sqref="D116:S117 U116:U117">
    <cfRule type="expression" dxfId="249" priority="819">
      <formula>$C116="No"</formula>
    </cfRule>
  </conditionalFormatting>
  <conditionalFormatting sqref="D119:S120 U119:U120">
    <cfRule type="cellIs" dxfId="248" priority="808" operator="equal">
      <formula>"F(f)"</formula>
    </cfRule>
    <cfRule type="cellIs" dxfId="247" priority="809" operator="equal">
      <formula>"F(e)"</formula>
    </cfRule>
    <cfRule type="cellIs" dxfId="246" priority="810" operator="equal">
      <formula>"F(d)"</formula>
    </cfRule>
    <cfRule type="cellIs" dxfId="245" priority="811" operator="equal">
      <formula>"F(c)"</formula>
    </cfRule>
    <cfRule type="cellIs" dxfId="244" priority="812" operator="equal">
      <formula>"F(b)"</formula>
    </cfRule>
    <cfRule type="cellIs" dxfId="243" priority="813" operator="equal">
      <formula>"F(a)"</formula>
    </cfRule>
    <cfRule type="cellIs" dxfId="242" priority="814" operator="equal">
      <formula>"V"</formula>
    </cfRule>
    <cfRule type="cellIs" dxfId="241" priority="816" operator="equal">
      <formula>"F"</formula>
    </cfRule>
    <cfRule type="cellIs" dxfId="240" priority="817" operator="equal">
      <formula>"M"</formula>
    </cfRule>
    <cfRule type="cellIs" dxfId="239" priority="818" operator="equal">
      <formula>"E"</formula>
    </cfRule>
  </conditionalFormatting>
  <conditionalFormatting sqref="D119:S120 U119:U120">
    <cfRule type="expression" dxfId="238" priority="807">
      <formula>$C119="No"</formula>
    </cfRule>
  </conditionalFormatting>
  <conditionalFormatting sqref="D122:S128 U122:U128">
    <cfRule type="cellIs" dxfId="237" priority="796" operator="equal">
      <formula>"F(f)"</formula>
    </cfRule>
    <cfRule type="cellIs" dxfId="236" priority="797" operator="equal">
      <formula>"F(e)"</formula>
    </cfRule>
    <cfRule type="cellIs" dxfId="235" priority="798" operator="equal">
      <formula>"F(d)"</formula>
    </cfRule>
    <cfRule type="cellIs" dxfId="234" priority="799" operator="equal">
      <formula>"F(c)"</formula>
    </cfRule>
    <cfRule type="cellIs" dxfId="233" priority="800" operator="equal">
      <formula>"F(b)"</formula>
    </cfRule>
    <cfRule type="cellIs" dxfId="232" priority="801" operator="equal">
      <formula>"F(a)"</formula>
    </cfRule>
    <cfRule type="cellIs" dxfId="231" priority="802" operator="equal">
      <formula>"V"</formula>
    </cfRule>
    <cfRule type="cellIs" dxfId="230" priority="804" operator="equal">
      <formula>"F"</formula>
    </cfRule>
    <cfRule type="cellIs" dxfId="229" priority="805" operator="equal">
      <formula>"M"</formula>
    </cfRule>
    <cfRule type="cellIs" dxfId="228" priority="806" operator="equal">
      <formula>"E"</formula>
    </cfRule>
  </conditionalFormatting>
  <conditionalFormatting sqref="D122:S128 U122:U128">
    <cfRule type="expression" dxfId="227" priority="795">
      <formula>$C122="No"</formula>
    </cfRule>
  </conditionalFormatting>
  <conditionalFormatting sqref="D130:S130 U130">
    <cfRule type="cellIs" dxfId="226" priority="784" operator="equal">
      <formula>"F(f)"</formula>
    </cfRule>
    <cfRule type="cellIs" dxfId="225" priority="785" operator="equal">
      <formula>"F(e)"</formula>
    </cfRule>
    <cfRule type="cellIs" dxfId="224" priority="786" operator="equal">
      <formula>"F(d)"</formula>
    </cfRule>
    <cfRule type="cellIs" dxfId="223" priority="787" operator="equal">
      <formula>"F(c)"</formula>
    </cfRule>
    <cfRule type="cellIs" dxfId="222" priority="788" operator="equal">
      <formula>"F(b)"</formula>
    </cfRule>
    <cfRule type="cellIs" dxfId="221" priority="789" operator="equal">
      <formula>"F(a)"</formula>
    </cfRule>
    <cfRule type="cellIs" dxfId="220" priority="790" operator="equal">
      <formula>"V"</formula>
    </cfRule>
    <cfRule type="cellIs" dxfId="219" priority="792" operator="equal">
      <formula>"F"</formula>
    </cfRule>
    <cfRule type="cellIs" dxfId="218" priority="793" operator="equal">
      <formula>"M"</formula>
    </cfRule>
    <cfRule type="cellIs" dxfId="217" priority="794" operator="equal">
      <formula>"E"</formula>
    </cfRule>
  </conditionalFormatting>
  <conditionalFormatting sqref="D130:S130 U130">
    <cfRule type="expression" dxfId="216" priority="783">
      <formula>$C130="No"</formula>
    </cfRule>
  </conditionalFormatting>
  <conditionalFormatting sqref="D132:S133 U132:U133">
    <cfRule type="cellIs" dxfId="215" priority="772" operator="equal">
      <formula>"F(f)"</formula>
    </cfRule>
    <cfRule type="cellIs" dxfId="214" priority="773" operator="equal">
      <formula>"F(e)"</formula>
    </cfRule>
    <cfRule type="cellIs" dxfId="213" priority="774" operator="equal">
      <formula>"F(d)"</formula>
    </cfRule>
    <cfRule type="cellIs" dxfId="212" priority="775" operator="equal">
      <formula>"F(c)"</formula>
    </cfRule>
    <cfRule type="cellIs" dxfId="211" priority="776" operator="equal">
      <formula>"F(b)"</formula>
    </cfRule>
    <cfRule type="cellIs" dxfId="210" priority="777" operator="equal">
      <formula>"F(a)"</formula>
    </cfRule>
    <cfRule type="cellIs" dxfId="209" priority="778" operator="equal">
      <formula>"V"</formula>
    </cfRule>
    <cfRule type="cellIs" dxfId="208" priority="780" operator="equal">
      <formula>"F"</formula>
    </cfRule>
    <cfRule type="cellIs" dxfId="207" priority="781" operator="equal">
      <formula>"M"</formula>
    </cfRule>
    <cfRule type="cellIs" dxfId="206" priority="782" operator="equal">
      <formula>"E"</formula>
    </cfRule>
  </conditionalFormatting>
  <conditionalFormatting sqref="D132:S133 U132:U133">
    <cfRule type="expression" dxfId="205" priority="771">
      <formula>$C132="No"</formula>
    </cfRule>
  </conditionalFormatting>
  <conditionalFormatting sqref="D135:S138 U135:U138">
    <cfRule type="cellIs" dxfId="204" priority="760" operator="equal">
      <formula>"F(f)"</formula>
    </cfRule>
    <cfRule type="cellIs" dxfId="203" priority="761" operator="equal">
      <formula>"F(e)"</formula>
    </cfRule>
    <cfRule type="cellIs" dxfId="202" priority="762" operator="equal">
      <formula>"F(d)"</formula>
    </cfRule>
    <cfRule type="cellIs" dxfId="201" priority="763" operator="equal">
      <formula>"F(c)"</formula>
    </cfRule>
    <cfRule type="cellIs" dxfId="200" priority="764" operator="equal">
      <formula>"F(b)"</formula>
    </cfRule>
    <cfRule type="cellIs" dxfId="199" priority="765" operator="equal">
      <formula>"F(a)"</formula>
    </cfRule>
    <cfRule type="cellIs" dxfId="198" priority="766" operator="equal">
      <formula>"V"</formula>
    </cfRule>
    <cfRule type="cellIs" dxfId="197" priority="768" operator="equal">
      <formula>"F"</formula>
    </cfRule>
    <cfRule type="cellIs" dxfId="196" priority="769" operator="equal">
      <formula>"M"</formula>
    </cfRule>
    <cfRule type="cellIs" dxfId="195" priority="770" operator="equal">
      <formula>"E"</formula>
    </cfRule>
  </conditionalFormatting>
  <conditionalFormatting sqref="D135:S138 U135:U138">
    <cfRule type="expression" dxfId="194" priority="759">
      <formula>$C135="No"</formula>
    </cfRule>
  </conditionalFormatting>
  <conditionalFormatting sqref="D140:S140 U140">
    <cfRule type="cellIs" dxfId="193" priority="748" operator="equal">
      <formula>"F(f)"</formula>
    </cfRule>
    <cfRule type="cellIs" dxfId="192" priority="749" operator="equal">
      <formula>"F(e)"</formula>
    </cfRule>
    <cfRule type="cellIs" dxfId="191" priority="750" operator="equal">
      <formula>"F(d)"</formula>
    </cfRule>
    <cfRule type="cellIs" dxfId="190" priority="751" operator="equal">
      <formula>"F(c)"</formula>
    </cfRule>
    <cfRule type="cellIs" dxfId="189" priority="752" operator="equal">
      <formula>"F(b)"</formula>
    </cfRule>
    <cfRule type="cellIs" dxfId="188" priority="753" operator="equal">
      <formula>"F(a)"</formula>
    </cfRule>
    <cfRule type="cellIs" dxfId="187" priority="754" operator="equal">
      <formula>"V"</formula>
    </cfRule>
    <cfRule type="cellIs" dxfId="186" priority="756" operator="equal">
      <formula>"F"</formula>
    </cfRule>
    <cfRule type="cellIs" dxfId="185" priority="757" operator="equal">
      <formula>"M"</formula>
    </cfRule>
    <cfRule type="cellIs" dxfId="184" priority="758" operator="equal">
      <formula>"E"</formula>
    </cfRule>
  </conditionalFormatting>
  <conditionalFormatting sqref="D140:S140 U140">
    <cfRule type="expression" dxfId="183" priority="747">
      <formula>$C140="No"</formula>
    </cfRule>
  </conditionalFormatting>
  <conditionalFormatting sqref="D142:S143 U142:U143">
    <cfRule type="cellIs" dxfId="182" priority="736" operator="equal">
      <formula>"F(f)"</formula>
    </cfRule>
    <cfRule type="cellIs" dxfId="181" priority="737" operator="equal">
      <formula>"F(e)"</formula>
    </cfRule>
    <cfRule type="cellIs" dxfId="180" priority="738" operator="equal">
      <formula>"F(d)"</formula>
    </cfRule>
    <cfRule type="cellIs" dxfId="179" priority="739" operator="equal">
      <formula>"F(c)"</formula>
    </cfRule>
    <cfRule type="cellIs" dxfId="178" priority="740" operator="equal">
      <formula>"F(b)"</formula>
    </cfRule>
    <cfRule type="cellIs" dxfId="177" priority="741" operator="equal">
      <formula>"F(a)"</formula>
    </cfRule>
    <cfRule type="cellIs" dxfId="176" priority="742" operator="equal">
      <formula>"V"</formula>
    </cfRule>
    <cfRule type="cellIs" dxfId="175" priority="744" operator="equal">
      <formula>"F"</formula>
    </cfRule>
    <cfRule type="cellIs" dxfId="174" priority="745" operator="equal">
      <formula>"M"</formula>
    </cfRule>
    <cfRule type="cellIs" dxfId="173" priority="746" operator="equal">
      <formula>"E"</formula>
    </cfRule>
  </conditionalFormatting>
  <conditionalFormatting sqref="D142:S143 U142:U143">
    <cfRule type="expression" dxfId="172" priority="735">
      <formula>$C142="No"</formula>
    </cfRule>
  </conditionalFormatting>
  <conditionalFormatting sqref="D145:S145 U145">
    <cfRule type="cellIs" dxfId="171" priority="724" operator="equal">
      <formula>"F(f)"</formula>
    </cfRule>
    <cfRule type="cellIs" dxfId="170" priority="725" operator="equal">
      <formula>"F(e)"</formula>
    </cfRule>
    <cfRule type="cellIs" dxfId="169" priority="726" operator="equal">
      <formula>"F(d)"</formula>
    </cfRule>
    <cfRule type="cellIs" dxfId="168" priority="727" operator="equal">
      <formula>"F(c)"</formula>
    </cfRule>
    <cfRule type="cellIs" dxfId="167" priority="728" operator="equal">
      <formula>"F(b)"</formula>
    </cfRule>
    <cfRule type="cellIs" dxfId="166" priority="729" operator="equal">
      <formula>"F(a)"</formula>
    </cfRule>
    <cfRule type="cellIs" dxfId="165" priority="730" operator="equal">
      <formula>"V"</formula>
    </cfRule>
    <cfRule type="cellIs" dxfId="164" priority="732" operator="equal">
      <formula>"F"</formula>
    </cfRule>
    <cfRule type="cellIs" dxfId="163" priority="733" operator="equal">
      <formula>"M"</formula>
    </cfRule>
    <cfRule type="cellIs" dxfId="162" priority="734" operator="equal">
      <formula>"E"</formula>
    </cfRule>
  </conditionalFormatting>
  <conditionalFormatting sqref="D145:S145 U145">
    <cfRule type="expression" dxfId="161" priority="723">
      <formula>$C145="No"</formula>
    </cfRule>
  </conditionalFormatting>
  <conditionalFormatting sqref="D147:S147 U147">
    <cfRule type="cellIs" dxfId="160" priority="712" operator="equal">
      <formula>"F(f)"</formula>
    </cfRule>
    <cfRule type="cellIs" dxfId="159" priority="713" operator="equal">
      <formula>"F(e)"</formula>
    </cfRule>
    <cfRule type="cellIs" dxfId="158" priority="714" operator="equal">
      <formula>"F(d)"</formula>
    </cfRule>
    <cfRule type="cellIs" dxfId="157" priority="715" operator="equal">
      <formula>"F(c)"</formula>
    </cfRule>
    <cfRule type="cellIs" dxfId="156" priority="716" operator="equal">
      <formula>"F(b)"</formula>
    </cfRule>
    <cfRule type="cellIs" dxfId="155" priority="717" operator="equal">
      <formula>"F(a)"</formula>
    </cfRule>
    <cfRule type="cellIs" dxfId="154" priority="718" operator="equal">
      <formula>"V"</formula>
    </cfRule>
    <cfRule type="cellIs" dxfId="153" priority="720" operator="equal">
      <formula>"F"</formula>
    </cfRule>
    <cfRule type="cellIs" dxfId="152" priority="721" operator="equal">
      <formula>"M"</formula>
    </cfRule>
    <cfRule type="cellIs" dxfId="151" priority="722" operator="equal">
      <formula>"E"</formula>
    </cfRule>
  </conditionalFormatting>
  <conditionalFormatting sqref="D147:S147 U147">
    <cfRule type="expression" dxfId="150" priority="711">
      <formula>$C147="No"</formula>
    </cfRule>
  </conditionalFormatting>
  <conditionalFormatting sqref="U150:U151 D150:S151">
    <cfRule type="cellIs" dxfId="149" priority="580" operator="equal">
      <formula>"F(f)"</formula>
    </cfRule>
    <cfRule type="cellIs" dxfId="148" priority="581" operator="equal">
      <formula>"F(e)"</formula>
    </cfRule>
    <cfRule type="cellIs" dxfId="147" priority="582" operator="equal">
      <formula>"F(d)"</formula>
    </cfRule>
    <cfRule type="cellIs" dxfId="146" priority="583" operator="equal">
      <formula>"F(c)"</formula>
    </cfRule>
    <cfRule type="cellIs" dxfId="145" priority="584" operator="equal">
      <formula>"F(b)"</formula>
    </cfRule>
    <cfRule type="cellIs" dxfId="144" priority="585" operator="equal">
      <formula>"F(a)"</formula>
    </cfRule>
    <cfRule type="cellIs" dxfId="143" priority="586" operator="equal">
      <formula>"V"</formula>
    </cfRule>
    <cfRule type="cellIs" dxfId="142" priority="588" operator="equal">
      <formula>"F"</formula>
    </cfRule>
    <cfRule type="cellIs" dxfId="141" priority="589" operator="equal">
      <formula>"M"</formula>
    </cfRule>
    <cfRule type="cellIs" dxfId="140" priority="590" operator="equal">
      <formula>"E"</formula>
    </cfRule>
  </conditionalFormatting>
  <conditionalFormatting sqref="U150:U151 D150:S151">
    <cfRule type="expression" dxfId="139" priority="579">
      <formula>$C150="No"</formula>
    </cfRule>
  </conditionalFormatting>
  <conditionalFormatting sqref="D167:T167">
    <cfRule type="cellIs" dxfId="138" priority="424" operator="equal">
      <formula>"F(f)"</formula>
    </cfRule>
    <cfRule type="cellIs" dxfId="137" priority="425" operator="equal">
      <formula>"F(e)"</formula>
    </cfRule>
    <cfRule type="cellIs" dxfId="136" priority="426" operator="equal">
      <formula>"F(d)"</formula>
    </cfRule>
    <cfRule type="cellIs" dxfId="135" priority="427" operator="equal">
      <formula>"F(c)"</formula>
    </cfRule>
    <cfRule type="cellIs" dxfId="134" priority="428" operator="equal">
      <formula>"F(b)"</formula>
    </cfRule>
    <cfRule type="cellIs" dxfId="133" priority="429" operator="equal">
      <formula>"F(a)"</formula>
    </cfRule>
    <cfRule type="cellIs" dxfId="132" priority="430" operator="equal">
      <formula>"V"</formula>
    </cfRule>
    <cfRule type="cellIs" dxfId="131" priority="432" operator="equal">
      <formula>"F"</formula>
    </cfRule>
    <cfRule type="cellIs" dxfId="130" priority="433" operator="equal">
      <formula>"M"</formula>
    </cfRule>
    <cfRule type="cellIs" dxfId="129" priority="434" operator="equal">
      <formula>"E"</formula>
    </cfRule>
  </conditionalFormatting>
  <conditionalFormatting sqref="D167:T167">
    <cfRule type="expression" dxfId="128" priority="423">
      <formula>$C167="No"</formula>
    </cfRule>
  </conditionalFormatting>
  <conditionalFormatting sqref="T39">
    <cfRule type="cellIs" dxfId="127" priority="202" operator="equal">
      <formula>"Yes"</formula>
    </cfRule>
  </conditionalFormatting>
  <conditionalFormatting sqref="T39">
    <cfRule type="expression" dxfId="126" priority="201">
      <formula>$C39="No"</formula>
    </cfRule>
  </conditionalFormatting>
  <conditionalFormatting sqref="T20">
    <cfRule type="cellIs" dxfId="125" priority="62" operator="equal">
      <formula>"Yes"</formula>
    </cfRule>
  </conditionalFormatting>
  <conditionalFormatting sqref="T20">
    <cfRule type="expression" dxfId="124" priority="61">
      <formula>$C20="No"</formula>
    </cfRule>
  </conditionalFormatting>
  <conditionalFormatting sqref="T26:T27">
    <cfRule type="cellIs" dxfId="123" priority="60" operator="equal">
      <formula>"Yes"</formula>
    </cfRule>
  </conditionalFormatting>
  <conditionalFormatting sqref="T26:T27">
    <cfRule type="expression" dxfId="122" priority="59">
      <formula>$C26="No"</formula>
    </cfRule>
  </conditionalFormatting>
  <conditionalFormatting sqref="T29:T32">
    <cfRule type="cellIs" dxfId="121" priority="58" operator="equal">
      <formula>"Yes"</formula>
    </cfRule>
  </conditionalFormatting>
  <conditionalFormatting sqref="T29:T32">
    <cfRule type="expression" dxfId="120" priority="57">
      <formula>$C29="No"</formula>
    </cfRule>
  </conditionalFormatting>
  <conditionalFormatting sqref="T34:T37">
    <cfRule type="cellIs" dxfId="119" priority="56" operator="equal">
      <formula>"Yes"</formula>
    </cfRule>
  </conditionalFormatting>
  <conditionalFormatting sqref="T34:T37">
    <cfRule type="expression" dxfId="118" priority="55">
      <formula>$C34="No"</formula>
    </cfRule>
  </conditionalFormatting>
  <conditionalFormatting sqref="T40">
    <cfRule type="cellIs" dxfId="117" priority="54" operator="equal">
      <formula>"Yes"</formula>
    </cfRule>
  </conditionalFormatting>
  <conditionalFormatting sqref="T40">
    <cfRule type="expression" dxfId="116" priority="53">
      <formula>$C40="No"</formula>
    </cfRule>
  </conditionalFormatting>
  <conditionalFormatting sqref="T42">
    <cfRule type="cellIs" dxfId="115" priority="52" operator="equal">
      <formula>"Yes"</formula>
    </cfRule>
  </conditionalFormatting>
  <conditionalFormatting sqref="T42">
    <cfRule type="expression" dxfId="114" priority="51">
      <formula>$C42="No"</formula>
    </cfRule>
  </conditionalFormatting>
  <conditionalFormatting sqref="T44:T51 T53:T56 T58:T62 T64:T67 T69:T71 T73 T75:T76 T78 T80:T87 T89 T91:T96 T98:T101 T103:T107 T113:T114 T116:T117 T119:T120 T122:T128 T130 T135:T138 T140 T142:T143 T145 T147 T150:T151 T109:T111 T132:T133">
    <cfRule type="cellIs" dxfId="113" priority="50" operator="equal">
      <formula>"Yes"</formula>
    </cfRule>
  </conditionalFormatting>
  <conditionalFormatting sqref="T44:T51 T53:T56 T58:T62 T64:T67 T69:T71 T73 T75:T76 T78 T80:T87 T89 T91:T96 T98:T101 T103:T107 T113:T114 T116:T117 T119:T120 T122:T128 T130 T135:T138 T140 T142:T143 T145 T147 T150:T151 T109:T111 T132:T133">
    <cfRule type="expression" dxfId="112" priority="49">
      <formula>$C44="No"</formula>
    </cfRule>
  </conditionalFormatting>
  <conditionalFormatting sqref="U93">
    <cfRule type="cellIs" dxfId="111" priority="19" operator="equal">
      <formula>"F(f)"</formula>
    </cfRule>
    <cfRule type="cellIs" dxfId="110" priority="20" operator="equal">
      <formula>"F(e)"</formula>
    </cfRule>
    <cfRule type="cellIs" dxfId="109" priority="21" operator="equal">
      <formula>"F(d)"</formula>
    </cfRule>
    <cfRule type="cellIs" dxfId="108" priority="22" operator="equal">
      <formula>"F(c)"</formula>
    </cfRule>
    <cfRule type="cellIs" dxfId="107" priority="23" operator="equal">
      <formula>"F(b)"</formula>
    </cfRule>
    <cfRule type="cellIs" dxfId="106" priority="24" operator="equal">
      <formula>"F(a)"</formula>
    </cfRule>
    <cfRule type="cellIs" dxfId="105" priority="25" operator="equal">
      <formula>"V"</formula>
    </cfRule>
    <cfRule type="cellIs" dxfId="104" priority="26" operator="equal">
      <formula>"F"</formula>
    </cfRule>
    <cfRule type="cellIs" dxfId="103" priority="27" operator="equal">
      <formula>"M"</formula>
    </cfRule>
    <cfRule type="cellIs" dxfId="102" priority="28" operator="equal">
      <formula>"E"</formula>
    </cfRule>
  </conditionalFormatting>
  <conditionalFormatting sqref="U93">
    <cfRule type="expression" dxfId="101" priority="18">
      <formula>$C93="No"</formula>
    </cfRule>
  </conditionalFormatting>
  <conditionalFormatting sqref="U95">
    <cfRule type="cellIs" dxfId="100" priority="8" operator="equal">
      <formula>"F(f)"</formula>
    </cfRule>
    <cfRule type="cellIs" dxfId="99" priority="9" operator="equal">
      <formula>"F(e)"</formula>
    </cfRule>
    <cfRule type="cellIs" dxfId="98" priority="10" operator="equal">
      <formula>"F(d)"</formula>
    </cfRule>
    <cfRule type="cellIs" dxfId="97" priority="11" operator="equal">
      <formula>"F(c)"</formula>
    </cfRule>
    <cfRule type="cellIs" dxfId="96" priority="12" operator="equal">
      <formula>"F(b)"</formula>
    </cfRule>
    <cfRule type="cellIs" dxfId="95" priority="13" operator="equal">
      <formula>"F(a)"</formula>
    </cfRule>
    <cfRule type="cellIs" dxfId="94" priority="14" operator="equal">
      <formula>"V"</formula>
    </cfRule>
    <cfRule type="cellIs" dxfId="93" priority="15" operator="equal">
      <formula>"F"</formula>
    </cfRule>
    <cfRule type="cellIs" dxfId="92" priority="16" operator="equal">
      <formula>"M"</formula>
    </cfRule>
    <cfRule type="cellIs" dxfId="91" priority="17" operator="equal">
      <formula>"E"</formula>
    </cfRule>
  </conditionalFormatting>
  <conditionalFormatting sqref="U95">
    <cfRule type="expression" dxfId="90" priority="7">
      <formula>$C95="No"</formula>
    </cfRule>
  </conditionalFormatting>
  <conditionalFormatting sqref="V95">
    <cfRule type="expression" dxfId="89" priority="6">
      <formula>$C95="No"</formula>
    </cfRule>
  </conditionalFormatting>
  <conditionalFormatting sqref="V95">
    <cfRule type="cellIs" dxfId="88" priority="5" operator="equal">
      <formula>"Risk response: We will bring this risk to the accountability brainstorm"</formula>
    </cfRule>
  </conditionalFormatting>
  <conditionalFormatting sqref="V69">
    <cfRule type="expression" dxfId="87" priority="4">
      <formula>$C69="No"</formula>
    </cfRule>
  </conditionalFormatting>
  <conditionalFormatting sqref="V69">
    <cfRule type="cellIs" dxfId="86" priority="3" operator="equal">
      <formula>"Risk response: We will bring this risk to the accountability brainstorm"</formula>
    </cfRule>
  </conditionalFormatting>
  <conditionalFormatting sqref="V64">
    <cfRule type="expression" dxfId="85" priority="2">
      <formula>$C64="No"</formula>
    </cfRule>
  </conditionalFormatting>
  <conditionalFormatting sqref="V64">
    <cfRule type="cellIs" dxfId="84" priority="1" operator="equal">
      <formula>"Risk response: We will bring this risk to the accountability brainstorm"</formula>
    </cfRule>
  </conditionalFormatting>
  <dataValidations count="4">
    <dataValidation type="list" allowBlank="1" showInputMessage="1" showErrorMessage="1" sqref="C20 C22:C24 C26:C27 C29:C32 C34:C37 C44:C51 C42 C39:C40 C53:C56 C64:C67 C69:C71 C73 C75:C76 C78 C153:C167 C89 C91:C96 C80:C87 C98:C101 C109:C111 C58:C62 C116:C117 C119:C120 C122:C128 C130 C132:C133 C135:C138 C140 C113:C114 C145 C147 C103:C107 C150:C151 C142:C143">
      <formula1>"Yes,No"</formula1>
    </dataValidation>
    <dataValidation type="list" allowBlank="1" showInputMessage="1" showErrorMessage="1" sqref="T29:T32 T34:T37 T39:T40 T26:T27 T20 T22:T24 T42 T44:T51 T53:T56 T58:T62 T64:T67 T69:T71 T73 T75:T76 T78 T80:T87 T89 T91:T96 T98:T101 T103:T107 T153:T166 T113:T114 T116:T117 T119:T120 T122:T128 T130 T109:T111 T135:T138 T140 T142:T143 T145 T150:T151 T147 T132:T133">
      <formula1>"Yes"</formula1>
    </dataValidation>
    <dataValidation type="list" errorStyle="information" allowBlank="1" showInputMessage="1" showErrorMessage="1" sqref="V20 V22:V24 V26:V27 V29:V32 V34:V37 V39:V40 V42 V44:V51 V53:V56 V58:V62 V69:V71 V91:V96 V73 V75:V76 V78 V80:V87 V89 V153:V167 V98:V101 V103:V107 V109:V111 V113:V114 V116:V117 V119:V120 V122:V128 V130 V132:V133 V135:V138 V140 V142:V143 V145 V147 V150:V151 V64:V67">
      <formula1>"Risk response: We will bring this risk to the accountability brainstorm,This area is not applicable because,Other Comments:"</formula1>
    </dataValidation>
    <dataValidation type="list" errorStyle="warning" allowBlank="1" showInputMessage="1" showErrorMessage="1" sqref="D20:S20 U20 D22:S24 U22:U24 D26:S27 U26:U27 D29:S32 U29:U32 D34:S37 U34:U37 D39:S40 U39:U40 D42:S42 U42 D44:S51 U44:U51 D53:S56 U53:U56 D58:S62 U58:U62 D64:S67 U64:U67 D69:S71 U69:U71 D73:S73 U73 D75:S76 U75:U76 D78:S78 U78 D80:S87 U80:U87 D89:S89 U89 D91:S96 U132:U133 D98:S101 U98:U101 D103:S107 U103:U107 D109:S111 U109:U111 D113:S114 U113:U114 D116:S117 U116:U117 D119:S120 U119:U120 U153:U167 U91:U96 D130:S130 U130 D132:S133 D150:S151 D135:S138 U135:U138 D140:S140 U140 D142:S143 U142:U143 D145:S145 U145 D147:S147 U147 D122:S128 U150:U151 J167:T167 J153:S166 D153:I167 U122:U128">
      <formula1>"X,V,E,M,F,F(a),F(b),F(c),F(d),F(e),F(f)"</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29"/>
  <sheetViews>
    <sheetView zoomScale="115" zoomScaleNormal="115" workbookViewId="0">
      <pane ySplit="18" topLeftCell="A19" activePane="bottomLeft" state="frozen"/>
      <selection pane="bottomLeft" activeCell="C22" sqref="C22"/>
    </sheetView>
  </sheetViews>
  <sheetFormatPr defaultColWidth="9.140625" defaultRowHeight="12.75" x14ac:dyDescent="0.2"/>
  <cols>
    <col min="1" max="1" width="1.42578125" style="1" customWidth="1"/>
    <col min="2" max="2" width="46.28515625" style="1" customWidth="1"/>
    <col min="3" max="3" width="9.140625" style="1" bestFit="1" customWidth="1"/>
    <col min="4" max="4" width="5" style="2" bestFit="1" customWidth="1"/>
    <col min="5" max="9" width="5" style="2" customWidth="1"/>
    <col min="10" max="19" width="5" style="2" hidden="1" customWidth="1"/>
    <col min="20" max="21" width="11.28515625" style="2" customWidth="1"/>
    <col min="22" max="22" width="27.85546875" style="2" customWidth="1"/>
    <col min="23" max="23" width="66.42578125" style="1" customWidth="1"/>
    <col min="24" max="16384" width="9.140625" style="1"/>
  </cols>
  <sheetData>
    <row r="1" spans="2:23" ht="7.5" customHeight="1" thickBot="1" x14ac:dyDescent="0.25"/>
    <row r="2" spans="2:23" x14ac:dyDescent="0.2">
      <c r="B2" s="104" t="s">
        <v>152</v>
      </c>
      <c r="C2" s="105"/>
      <c r="D2" s="105"/>
      <c r="E2" s="105"/>
      <c r="F2" s="105"/>
      <c r="G2" s="105"/>
      <c r="H2" s="105"/>
      <c r="I2" s="105"/>
      <c r="J2" s="105"/>
      <c r="K2" s="105"/>
      <c r="L2" s="105"/>
      <c r="M2" s="105"/>
      <c r="N2" s="105"/>
      <c r="O2" s="105"/>
      <c r="P2" s="105"/>
      <c r="Q2" s="105"/>
      <c r="R2" s="105"/>
      <c r="S2" s="105"/>
      <c r="T2" s="105"/>
      <c r="U2" s="105"/>
      <c r="V2" s="105"/>
      <c r="W2" s="106"/>
    </row>
    <row r="3" spans="2:23" x14ac:dyDescent="0.2">
      <c r="B3" s="101" t="s">
        <v>176</v>
      </c>
      <c r="C3" s="102"/>
      <c r="D3" s="102"/>
      <c r="E3" s="102"/>
      <c r="F3" s="102"/>
      <c r="G3" s="102"/>
      <c r="H3" s="102"/>
      <c r="I3" s="102"/>
      <c r="J3" s="102"/>
      <c r="K3" s="102"/>
      <c r="L3" s="102"/>
      <c r="M3" s="102"/>
      <c r="N3" s="102"/>
      <c r="O3" s="102"/>
      <c r="P3" s="102"/>
      <c r="Q3" s="102"/>
      <c r="R3" s="102"/>
      <c r="S3" s="102"/>
      <c r="T3" s="102"/>
      <c r="U3" s="102"/>
      <c r="V3" s="102"/>
      <c r="W3" s="103"/>
    </row>
    <row r="4" spans="2:23" ht="13.5" thickBot="1" x14ac:dyDescent="0.25">
      <c r="B4" s="107">
        <v>2016</v>
      </c>
      <c r="C4" s="108"/>
      <c r="D4" s="108"/>
      <c r="E4" s="108"/>
      <c r="F4" s="108"/>
      <c r="G4" s="108"/>
      <c r="H4" s="108"/>
      <c r="I4" s="108"/>
      <c r="J4" s="108"/>
      <c r="K4" s="108"/>
      <c r="L4" s="108"/>
      <c r="M4" s="108"/>
      <c r="N4" s="108"/>
      <c r="O4" s="108"/>
      <c r="P4" s="108"/>
      <c r="Q4" s="108"/>
      <c r="R4" s="108"/>
      <c r="S4" s="108"/>
      <c r="T4" s="108"/>
      <c r="U4" s="108"/>
      <c r="V4" s="108"/>
      <c r="W4" s="109"/>
    </row>
    <row r="5" spans="2:23" ht="13.5" thickBot="1" x14ac:dyDescent="0.25">
      <c r="B5" s="3"/>
      <c r="C5" s="3"/>
      <c r="D5" s="3"/>
      <c r="E5" s="3"/>
      <c r="F5" s="3"/>
      <c r="G5" s="3"/>
      <c r="H5" s="3"/>
      <c r="I5" s="3"/>
      <c r="J5" s="3"/>
      <c r="K5" s="3"/>
      <c r="L5" s="3"/>
      <c r="M5" s="3"/>
      <c r="N5" s="3"/>
      <c r="O5" s="3"/>
      <c r="P5" s="3"/>
      <c r="Q5" s="3"/>
      <c r="R5" s="3"/>
      <c r="S5" s="3"/>
      <c r="T5" s="3"/>
      <c r="U5" s="3"/>
      <c r="V5" s="3"/>
      <c r="W5" s="3"/>
    </row>
    <row r="6" spans="2:23" x14ac:dyDescent="0.2">
      <c r="B6" s="11" t="s">
        <v>56</v>
      </c>
      <c r="C6" s="110" t="s">
        <v>57</v>
      </c>
      <c r="D6" s="111"/>
      <c r="E6" s="111"/>
      <c r="F6" s="111"/>
      <c r="G6" s="111"/>
      <c r="H6" s="111"/>
      <c r="I6" s="111"/>
      <c r="J6" s="111"/>
      <c r="K6" s="111"/>
      <c r="L6" s="111"/>
      <c r="M6" s="111"/>
      <c r="N6" s="111"/>
      <c r="O6" s="111"/>
      <c r="P6" s="111"/>
      <c r="Q6" s="111"/>
      <c r="R6" s="111"/>
      <c r="S6" s="111"/>
      <c r="T6" s="111"/>
      <c r="U6" s="111"/>
      <c r="V6" s="111"/>
      <c r="W6" s="112"/>
    </row>
    <row r="7" spans="2:23" ht="13.5" thickBot="1" x14ac:dyDescent="0.25">
      <c r="B7" s="12" t="s">
        <v>58</v>
      </c>
      <c r="C7" s="98" t="s">
        <v>159</v>
      </c>
      <c r="D7" s="99"/>
      <c r="E7" s="99"/>
      <c r="F7" s="99"/>
      <c r="G7" s="99"/>
      <c r="H7" s="99"/>
      <c r="I7" s="99"/>
      <c r="J7" s="99"/>
      <c r="K7" s="99"/>
      <c r="L7" s="99"/>
      <c r="M7" s="99"/>
      <c r="N7" s="99"/>
      <c r="O7" s="99"/>
      <c r="P7" s="99"/>
      <c r="Q7" s="99"/>
      <c r="R7" s="99"/>
      <c r="S7" s="99"/>
      <c r="T7" s="99"/>
      <c r="U7" s="99"/>
      <c r="V7" s="99"/>
      <c r="W7" s="100"/>
    </row>
    <row r="8" spans="2:23" ht="13.5" thickBot="1" x14ac:dyDescent="0.25">
      <c r="B8" s="3"/>
      <c r="C8" s="3"/>
      <c r="D8" s="3"/>
      <c r="E8" s="3"/>
      <c r="F8" s="3"/>
      <c r="G8" s="3"/>
      <c r="H8" s="3"/>
      <c r="I8" s="3"/>
      <c r="J8" s="3"/>
      <c r="K8" s="3"/>
      <c r="L8" s="3"/>
      <c r="M8" s="3"/>
      <c r="N8" s="3"/>
      <c r="O8" s="3"/>
      <c r="P8" s="3"/>
      <c r="Q8" s="3"/>
      <c r="R8" s="3"/>
      <c r="S8" s="3"/>
      <c r="T8" s="3"/>
      <c r="U8" s="3"/>
      <c r="V8" s="3"/>
      <c r="W8" s="3"/>
    </row>
    <row r="9" spans="2:23" ht="15" customHeight="1" thickBot="1" x14ac:dyDescent="0.25">
      <c r="B9" s="9" t="s">
        <v>9</v>
      </c>
      <c r="C9" s="3"/>
      <c r="D9" s="113" t="s">
        <v>155</v>
      </c>
      <c r="E9" s="114"/>
      <c r="F9" s="114"/>
      <c r="G9" s="114"/>
      <c r="H9" s="114"/>
      <c r="I9" s="114"/>
      <c r="J9" s="114"/>
      <c r="K9" s="114"/>
      <c r="L9" s="114"/>
      <c r="M9" s="114"/>
      <c r="N9" s="114"/>
      <c r="O9" s="114"/>
      <c r="P9" s="114"/>
      <c r="Q9" s="114"/>
      <c r="R9" s="114"/>
      <c r="S9" s="114"/>
      <c r="T9" s="114"/>
      <c r="U9" s="114"/>
      <c r="V9" s="114"/>
      <c r="W9" s="115"/>
    </row>
    <row r="10" spans="2:23" ht="13.5" thickBot="1" x14ac:dyDescent="0.25">
      <c r="B10" s="5" t="s">
        <v>156</v>
      </c>
      <c r="C10" s="16"/>
      <c r="D10" s="21" t="s">
        <v>157</v>
      </c>
      <c r="E10" s="22"/>
      <c r="F10" s="22"/>
      <c r="G10" s="22"/>
      <c r="H10" s="22"/>
      <c r="I10" s="22"/>
      <c r="J10" s="22"/>
      <c r="K10" s="22"/>
      <c r="L10" s="22"/>
      <c r="M10" s="22"/>
      <c r="N10" s="22"/>
      <c r="O10" s="22"/>
      <c r="P10" s="22"/>
      <c r="Q10" s="22"/>
      <c r="R10" s="22"/>
      <c r="S10" s="22"/>
      <c r="T10" s="22"/>
      <c r="U10" s="22"/>
      <c r="V10" s="22"/>
      <c r="W10" s="23"/>
    </row>
    <row r="11" spans="2:23" ht="13.5" thickBot="1" x14ac:dyDescent="0.25">
      <c r="B11" s="5" t="s">
        <v>24</v>
      </c>
      <c r="C11" s="16"/>
      <c r="D11" s="24" t="s">
        <v>178</v>
      </c>
      <c r="E11" s="25"/>
      <c r="F11" s="25"/>
      <c r="G11" s="25"/>
      <c r="H11" s="25"/>
      <c r="I11" s="25"/>
      <c r="J11" s="25"/>
      <c r="K11" s="25"/>
      <c r="L11" s="25"/>
      <c r="M11" s="25"/>
      <c r="N11" s="25"/>
      <c r="O11" s="25"/>
      <c r="P11" s="25"/>
      <c r="Q11" s="25"/>
      <c r="R11" s="25"/>
      <c r="S11" s="25"/>
      <c r="T11" s="25"/>
      <c r="U11" s="25"/>
      <c r="V11" s="25"/>
      <c r="W11" s="26"/>
    </row>
    <row r="12" spans="2:23" ht="13.5" thickBot="1" x14ac:dyDescent="0.25">
      <c r="B12" s="5" t="s">
        <v>10</v>
      </c>
      <c r="C12" s="16"/>
      <c r="D12" s="24" t="s">
        <v>179</v>
      </c>
      <c r="E12" s="69"/>
      <c r="F12" s="69"/>
      <c r="G12" s="69"/>
      <c r="H12" s="69"/>
      <c r="I12" s="69"/>
      <c r="J12" s="69"/>
      <c r="K12" s="69"/>
      <c r="L12" s="69"/>
      <c r="M12" s="69"/>
      <c r="N12" s="69"/>
      <c r="O12" s="69"/>
      <c r="P12" s="69"/>
      <c r="Q12" s="69"/>
      <c r="R12" s="69"/>
      <c r="S12" s="69"/>
      <c r="T12" s="69"/>
      <c r="U12" s="69"/>
      <c r="V12" s="69"/>
      <c r="W12" s="70"/>
    </row>
    <row r="13" spans="2:23" ht="13.5" thickBot="1" x14ac:dyDescent="0.25">
      <c r="B13" s="6" t="s">
        <v>11</v>
      </c>
      <c r="C13" s="16"/>
      <c r="D13" s="27" t="s">
        <v>180</v>
      </c>
      <c r="E13" s="28"/>
      <c r="F13" s="28"/>
      <c r="G13" s="28"/>
      <c r="H13" s="28"/>
      <c r="I13" s="28"/>
      <c r="J13" s="28"/>
      <c r="K13" s="28"/>
      <c r="L13" s="28"/>
      <c r="M13" s="28"/>
      <c r="N13" s="28"/>
      <c r="O13" s="28"/>
      <c r="P13" s="28"/>
      <c r="Q13" s="28"/>
      <c r="R13" s="28"/>
      <c r="S13" s="28"/>
      <c r="T13" s="28"/>
      <c r="U13" s="28"/>
      <c r="V13" s="28"/>
      <c r="W13" s="29"/>
    </row>
    <row r="14" spans="2:23" ht="13.5" thickBot="1" x14ac:dyDescent="0.25">
      <c r="B14" s="6" t="s">
        <v>12</v>
      </c>
      <c r="C14" s="17"/>
      <c r="D14" s="30" t="s">
        <v>165</v>
      </c>
      <c r="E14" s="31"/>
      <c r="F14" s="31"/>
      <c r="G14" s="31"/>
      <c r="H14" s="31"/>
      <c r="I14" s="31"/>
      <c r="J14" s="31"/>
      <c r="K14" s="31"/>
      <c r="L14" s="31"/>
      <c r="M14" s="31"/>
      <c r="N14" s="31"/>
      <c r="O14" s="31"/>
      <c r="P14" s="31"/>
      <c r="Q14" s="31"/>
      <c r="R14" s="31"/>
      <c r="S14" s="31"/>
      <c r="T14" s="31"/>
      <c r="U14" s="28"/>
      <c r="V14" s="28"/>
      <c r="W14" s="32"/>
    </row>
    <row r="15" spans="2:23" ht="13.5" thickBot="1" x14ac:dyDescent="0.25">
      <c r="B15" s="20" t="s">
        <v>158</v>
      </c>
      <c r="C15" s="16"/>
      <c r="D15" s="27" t="s">
        <v>181</v>
      </c>
      <c r="E15" s="31"/>
      <c r="F15" s="31"/>
      <c r="G15" s="31"/>
      <c r="H15" s="31"/>
      <c r="I15" s="31"/>
      <c r="J15" s="31"/>
      <c r="K15" s="31"/>
      <c r="L15" s="31"/>
      <c r="M15" s="31"/>
      <c r="N15" s="31"/>
      <c r="O15" s="31"/>
      <c r="P15" s="31"/>
      <c r="Q15" s="31"/>
      <c r="R15" s="31"/>
      <c r="S15" s="31"/>
      <c r="T15" s="31"/>
      <c r="U15" s="31"/>
      <c r="V15" s="31"/>
      <c r="W15" s="32"/>
    </row>
    <row r="16" spans="2:23" ht="13.5" thickBot="1" x14ac:dyDescent="0.25">
      <c r="B16" s="16"/>
      <c r="C16" s="16"/>
      <c r="D16" s="33" t="s">
        <v>182</v>
      </c>
      <c r="E16" s="34"/>
      <c r="F16" s="34"/>
      <c r="G16" s="34"/>
      <c r="H16" s="34"/>
      <c r="I16" s="34"/>
      <c r="J16" s="34"/>
      <c r="K16" s="34"/>
      <c r="L16" s="34"/>
      <c r="M16" s="34"/>
      <c r="N16" s="34"/>
      <c r="O16" s="34"/>
      <c r="P16" s="34"/>
      <c r="Q16" s="34"/>
      <c r="R16" s="34"/>
      <c r="S16" s="34"/>
      <c r="T16" s="34"/>
      <c r="U16" s="34"/>
      <c r="V16" s="34"/>
      <c r="W16" s="35"/>
    </row>
    <row r="17" spans="2:23" ht="13.5" thickBot="1" x14ac:dyDescent="0.25">
      <c r="B17" s="7"/>
      <c r="C17" s="7"/>
      <c r="D17" s="13"/>
      <c r="E17" s="13"/>
      <c r="F17" s="13"/>
      <c r="G17" s="13"/>
      <c r="H17" s="13"/>
      <c r="I17" s="13"/>
      <c r="J17" s="13"/>
      <c r="K17" s="13"/>
      <c r="L17" s="13"/>
      <c r="M17" s="13"/>
      <c r="N17" s="13"/>
      <c r="O17" s="13"/>
      <c r="P17" s="13"/>
      <c r="Q17" s="13"/>
      <c r="R17" s="13"/>
      <c r="S17" s="13"/>
      <c r="T17" s="8"/>
      <c r="U17" s="13"/>
      <c r="V17" s="13"/>
      <c r="W17" s="14"/>
    </row>
    <row r="18" spans="2:23" ht="26.25" thickBot="1" x14ac:dyDescent="0.25">
      <c r="B18" s="10" t="s">
        <v>164</v>
      </c>
      <c r="C18" s="60" t="s">
        <v>153</v>
      </c>
      <c r="D18" s="61">
        <v>2010</v>
      </c>
      <c r="E18" s="61">
        <f>D18+1</f>
        <v>2011</v>
      </c>
      <c r="F18" s="61">
        <f t="shared" ref="F18:S18" si="0">E18+1</f>
        <v>2012</v>
      </c>
      <c r="G18" s="61">
        <f t="shared" si="0"/>
        <v>2013</v>
      </c>
      <c r="H18" s="61">
        <f t="shared" si="0"/>
        <v>2014</v>
      </c>
      <c r="I18" s="61">
        <f t="shared" si="0"/>
        <v>2015</v>
      </c>
      <c r="J18" s="61">
        <f t="shared" si="0"/>
        <v>2016</v>
      </c>
      <c r="K18" s="61">
        <f t="shared" si="0"/>
        <v>2017</v>
      </c>
      <c r="L18" s="61">
        <f t="shared" si="0"/>
        <v>2018</v>
      </c>
      <c r="M18" s="61">
        <f t="shared" si="0"/>
        <v>2019</v>
      </c>
      <c r="N18" s="61">
        <f t="shared" si="0"/>
        <v>2020</v>
      </c>
      <c r="O18" s="61">
        <f t="shared" si="0"/>
        <v>2021</v>
      </c>
      <c r="P18" s="61">
        <f t="shared" si="0"/>
        <v>2022</v>
      </c>
      <c r="Q18" s="61">
        <f t="shared" si="0"/>
        <v>2023</v>
      </c>
      <c r="R18" s="61">
        <f t="shared" si="0"/>
        <v>2024</v>
      </c>
      <c r="S18" s="61">
        <f t="shared" si="0"/>
        <v>2025</v>
      </c>
      <c r="T18" s="61" t="str">
        <f>B4&amp;"      Brainstorm"</f>
        <v>2016      Brainstorm</v>
      </c>
      <c r="U18" s="61" t="str">
        <f>B4&amp;"            Results"</f>
        <v>2016            Results</v>
      </c>
      <c r="V18" s="96" t="s">
        <v>20</v>
      </c>
      <c r="W18" s="97"/>
    </row>
    <row r="19" spans="2:23" x14ac:dyDescent="0.2">
      <c r="B19" s="42" t="s">
        <v>167</v>
      </c>
      <c r="C19" s="43"/>
      <c r="D19" s="44"/>
      <c r="E19" s="44"/>
      <c r="F19" s="44"/>
      <c r="G19" s="44"/>
      <c r="H19" s="44"/>
      <c r="I19" s="44"/>
      <c r="J19" s="44"/>
      <c r="K19" s="44"/>
      <c r="L19" s="44"/>
      <c r="M19" s="44"/>
      <c r="N19" s="44"/>
      <c r="O19" s="44"/>
      <c r="P19" s="44"/>
      <c r="Q19" s="44"/>
      <c r="R19" s="44"/>
      <c r="S19" s="44"/>
      <c r="T19" s="44"/>
      <c r="U19" s="44"/>
      <c r="V19" s="45"/>
      <c r="W19" s="46"/>
    </row>
    <row r="20" spans="2:23" x14ac:dyDescent="0.2">
      <c r="B20" s="47" t="s">
        <v>168</v>
      </c>
      <c r="C20" s="37" t="s">
        <v>154</v>
      </c>
      <c r="D20" s="38"/>
      <c r="E20" s="38"/>
      <c r="F20" s="38" t="s">
        <v>3</v>
      </c>
      <c r="G20" s="38" t="s">
        <v>2</v>
      </c>
      <c r="H20" s="38" t="s">
        <v>0</v>
      </c>
      <c r="I20" s="38"/>
      <c r="J20" s="38"/>
      <c r="K20" s="38"/>
      <c r="L20" s="38"/>
      <c r="M20" s="38"/>
      <c r="N20" s="38"/>
      <c r="O20" s="38"/>
      <c r="P20" s="38"/>
      <c r="Q20" s="38"/>
      <c r="R20" s="38"/>
      <c r="S20" s="38"/>
      <c r="T20" s="38" t="s">
        <v>154</v>
      </c>
      <c r="U20" s="38" t="s">
        <v>1</v>
      </c>
      <c r="V20" s="39"/>
      <c r="W20" s="48"/>
    </row>
    <row r="21" spans="2:23" x14ac:dyDescent="0.2">
      <c r="B21" s="49" t="s">
        <v>169</v>
      </c>
      <c r="C21" s="18"/>
      <c r="D21" s="19"/>
      <c r="E21" s="19"/>
      <c r="F21" s="19"/>
      <c r="G21" s="19"/>
      <c r="H21" s="19"/>
      <c r="I21" s="19"/>
      <c r="J21" s="19"/>
      <c r="K21" s="19"/>
      <c r="L21" s="19"/>
      <c r="M21" s="19"/>
      <c r="N21" s="19"/>
      <c r="O21" s="19"/>
      <c r="P21" s="19"/>
      <c r="Q21" s="19"/>
      <c r="R21" s="19"/>
      <c r="S21" s="19"/>
      <c r="T21" s="19"/>
      <c r="U21" s="19"/>
      <c r="V21" s="36"/>
      <c r="W21" s="50"/>
    </row>
    <row r="22" spans="2:23" x14ac:dyDescent="0.2">
      <c r="B22" s="47" t="s">
        <v>168</v>
      </c>
      <c r="C22" s="37" t="s">
        <v>160</v>
      </c>
      <c r="D22" s="38"/>
      <c r="E22" s="38"/>
      <c r="F22" s="38" t="s">
        <v>1</v>
      </c>
      <c r="G22" s="38"/>
      <c r="H22" s="38"/>
      <c r="I22" s="38"/>
      <c r="J22" s="38"/>
      <c r="K22" s="38"/>
      <c r="L22" s="38"/>
      <c r="M22" s="38"/>
      <c r="N22" s="38"/>
      <c r="O22" s="38"/>
      <c r="P22" s="38"/>
      <c r="Q22" s="38"/>
      <c r="R22" s="38"/>
      <c r="S22" s="38"/>
      <c r="T22" s="38"/>
      <c r="U22" s="38"/>
      <c r="V22" s="39" t="s">
        <v>161</v>
      </c>
      <c r="W22" s="48" t="s">
        <v>174</v>
      </c>
    </row>
    <row r="23" spans="2:23" x14ac:dyDescent="0.2">
      <c r="B23" s="47" t="s">
        <v>170</v>
      </c>
      <c r="C23" s="37" t="s">
        <v>160</v>
      </c>
      <c r="D23" s="38"/>
      <c r="E23" s="38"/>
      <c r="F23" s="38"/>
      <c r="G23" s="38"/>
      <c r="H23" s="38"/>
      <c r="I23" s="38"/>
      <c r="J23" s="38"/>
      <c r="K23" s="38"/>
      <c r="L23" s="38"/>
      <c r="M23" s="38"/>
      <c r="N23" s="38"/>
      <c r="O23" s="38"/>
      <c r="P23" s="38"/>
      <c r="Q23" s="38"/>
      <c r="R23" s="38"/>
      <c r="S23" s="38"/>
      <c r="T23" s="38"/>
      <c r="U23" s="38"/>
      <c r="V23" s="39" t="s">
        <v>161</v>
      </c>
      <c r="W23" s="48" t="s">
        <v>175</v>
      </c>
    </row>
    <row r="24" spans="2:23" x14ac:dyDescent="0.2">
      <c r="B24" s="47" t="s">
        <v>171</v>
      </c>
      <c r="C24" s="37" t="s">
        <v>160</v>
      </c>
      <c r="D24" s="38"/>
      <c r="E24" s="38"/>
      <c r="F24" s="38"/>
      <c r="G24" s="38"/>
      <c r="H24" s="38"/>
      <c r="I24" s="38"/>
      <c r="J24" s="38"/>
      <c r="K24" s="38"/>
      <c r="L24" s="38"/>
      <c r="M24" s="38"/>
      <c r="N24" s="38"/>
      <c r="O24" s="38"/>
      <c r="P24" s="38"/>
      <c r="Q24" s="38"/>
      <c r="R24" s="38"/>
      <c r="S24" s="38"/>
      <c r="T24" s="38"/>
      <c r="U24" s="38"/>
      <c r="V24" s="39" t="s">
        <v>161</v>
      </c>
      <c r="W24" s="48" t="s">
        <v>177</v>
      </c>
    </row>
    <row r="25" spans="2:23" x14ac:dyDescent="0.2">
      <c r="B25" s="49" t="s">
        <v>172</v>
      </c>
      <c r="C25" s="18"/>
      <c r="D25" s="19"/>
      <c r="E25" s="19"/>
      <c r="F25" s="19"/>
      <c r="G25" s="19"/>
      <c r="H25" s="19"/>
      <c r="I25" s="19"/>
      <c r="J25" s="19"/>
      <c r="K25" s="19"/>
      <c r="L25" s="19"/>
      <c r="M25" s="19"/>
      <c r="N25" s="19"/>
      <c r="O25" s="19"/>
      <c r="P25" s="19"/>
      <c r="Q25" s="19"/>
      <c r="R25" s="19"/>
      <c r="S25" s="19"/>
      <c r="T25" s="19"/>
      <c r="U25" s="19"/>
      <c r="V25" s="19"/>
      <c r="W25" s="51"/>
    </row>
    <row r="26" spans="2:23" x14ac:dyDescent="0.2">
      <c r="B26" s="47" t="s">
        <v>168</v>
      </c>
      <c r="C26" s="37" t="s">
        <v>154</v>
      </c>
      <c r="D26" s="38"/>
      <c r="E26" s="38"/>
      <c r="F26" s="38"/>
      <c r="G26" s="38"/>
      <c r="H26" s="38"/>
      <c r="I26" s="38"/>
      <c r="J26" s="38"/>
      <c r="K26" s="38"/>
      <c r="L26" s="38"/>
      <c r="M26" s="38"/>
      <c r="N26" s="38"/>
      <c r="O26" s="38"/>
      <c r="P26" s="38"/>
      <c r="Q26" s="38"/>
      <c r="R26" s="38"/>
      <c r="S26" s="38"/>
      <c r="T26" s="38" t="s">
        <v>154</v>
      </c>
      <c r="U26" s="38" t="s">
        <v>0</v>
      </c>
      <c r="V26" s="39" t="s">
        <v>162</v>
      </c>
      <c r="W26" s="48"/>
    </row>
    <row r="27" spans="2:23" ht="13.5" thickBot="1" x14ac:dyDescent="0.25">
      <c r="B27" s="57" t="s">
        <v>170</v>
      </c>
      <c r="C27" s="65" t="s">
        <v>154</v>
      </c>
      <c r="D27" s="66"/>
      <c r="E27" s="66"/>
      <c r="F27" s="66"/>
      <c r="G27" s="66" t="s">
        <v>163</v>
      </c>
      <c r="H27" s="66"/>
      <c r="I27" s="66"/>
      <c r="J27" s="66"/>
      <c r="K27" s="66"/>
      <c r="L27" s="66"/>
      <c r="M27" s="66"/>
      <c r="N27" s="66"/>
      <c r="O27" s="66"/>
      <c r="P27" s="66"/>
      <c r="Q27" s="66"/>
      <c r="R27" s="66"/>
      <c r="S27" s="66"/>
      <c r="T27" s="66"/>
      <c r="U27" s="66"/>
      <c r="V27" s="58" t="s">
        <v>166</v>
      </c>
      <c r="W27" s="59" t="s">
        <v>173</v>
      </c>
    </row>
    <row r="28" spans="2:23" s="4" customFormat="1" x14ac:dyDescent="0.2">
      <c r="B28" s="62"/>
      <c r="C28" s="63"/>
      <c r="D28" s="64"/>
      <c r="E28" s="64"/>
      <c r="F28" s="64"/>
      <c r="G28" s="64"/>
      <c r="H28" s="64"/>
      <c r="I28" s="64"/>
      <c r="J28" s="64"/>
      <c r="K28" s="64"/>
      <c r="L28" s="64"/>
      <c r="M28" s="64"/>
      <c r="N28" s="64"/>
      <c r="O28" s="64"/>
      <c r="P28" s="64"/>
      <c r="Q28" s="64"/>
      <c r="R28" s="64"/>
      <c r="S28" s="64"/>
      <c r="T28" s="64"/>
      <c r="U28" s="64"/>
      <c r="V28" s="67"/>
      <c r="W28" s="68"/>
    </row>
    <row r="29" spans="2:23" s="4" customFormat="1" x14ac:dyDescent="0.2">
      <c r="B29" s="62"/>
      <c r="C29" s="63"/>
      <c r="D29" s="64"/>
      <c r="E29" s="64"/>
      <c r="F29" s="64"/>
      <c r="G29" s="64"/>
      <c r="H29" s="64"/>
      <c r="I29" s="64"/>
      <c r="J29" s="64"/>
      <c r="K29" s="64"/>
      <c r="L29" s="64"/>
      <c r="M29" s="64"/>
      <c r="N29" s="64"/>
      <c r="O29" s="64"/>
      <c r="P29" s="64"/>
      <c r="Q29" s="64"/>
      <c r="R29" s="64"/>
      <c r="S29" s="64"/>
      <c r="T29" s="64"/>
      <c r="U29" s="64"/>
      <c r="V29" s="67"/>
      <c r="W29" s="68"/>
    </row>
  </sheetData>
  <sheetProtection formatCells="0" formatColumns="0" formatRows="0"/>
  <mergeCells count="7">
    <mergeCell ref="V18:W18"/>
    <mergeCell ref="B2:W2"/>
    <mergeCell ref="B3:W3"/>
    <mergeCell ref="B4:W4"/>
    <mergeCell ref="C6:W6"/>
    <mergeCell ref="C7:W7"/>
    <mergeCell ref="D9:W9"/>
  </mergeCells>
  <conditionalFormatting sqref="D28:S29 U28:U29">
    <cfRule type="cellIs" dxfId="83" priority="600" operator="equal">
      <formula>"V"</formula>
    </cfRule>
    <cfRule type="cellIs" dxfId="82" priority="761" operator="equal">
      <formula>"F"</formula>
    </cfRule>
    <cfRule type="cellIs" dxfId="81" priority="762" operator="equal">
      <formula>"M"</formula>
    </cfRule>
    <cfRule type="cellIs" dxfId="80" priority="763" operator="equal">
      <formula>"E"</formula>
    </cfRule>
  </conditionalFormatting>
  <conditionalFormatting sqref="T28:T29">
    <cfRule type="cellIs" dxfId="79" priority="760" operator="equal">
      <formula>"Yes"</formula>
    </cfRule>
  </conditionalFormatting>
  <conditionalFormatting sqref="D28:U29">
    <cfRule type="expression" dxfId="78" priority="759">
      <formula>$C28="No"</formula>
    </cfRule>
  </conditionalFormatting>
  <conditionalFormatting sqref="V20:W20 V28:W29">
    <cfRule type="expression" dxfId="77" priority="758">
      <formula>$C20="No"</formula>
    </cfRule>
  </conditionalFormatting>
  <conditionalFormatting sqref="V20 V28:V29">
    <cfRule type="cellIs" dxfId="76" priority="751" operator="equal">
      <formula>"Risk response: We will bring this risk to the accountability brainstorm"</formula>
    </cfRule>
  </conditionalFormatting>
  <conditionalFormatting sqref="V22:W24">
    <cfRule type="expression" dxfId="75" priority="750">
      <formula>$C22="No"</formula>
    </cfRule>
  </conditionalFormatting>
  <conditionalFormatting sqref="V22:V24">
    <cfRule type="cellIs" dxfId="74" priority="749" operator="equal">
      <formula>"Risk response: We will bring this risk to the accountability brainstorm"</formula>
    </cfRule>
  </conditionalFormatting>
  <conditionalFormatting sqref="V26:W27">
    <cfRule type="expression" dxfId="73" priority="748">
      <formula>$C26="No"</formula>
    </cfRule>
  </conditionalFormatting>
  <conditionalFormatting sqref="V26:V27">
    <cfRule type="cellIs" dxfId="72" priority="747" operator="equal">
      <formula>"Risk response: We will bring this risk to the accountability brainstorm"</formula>
    </cfRule>
  </conditionalFormatting>
  <conditionalFormatting sqref="T20">
    <cfRule type="cellIs" dxfId="71" priority="9" operator="equal">
      <formula>"Yes"</formula>
    </cfRule>
  </conditionalFormatting>
  <conditionalFormatting sqref="D23:S23 U23">
    <cfRule type="cellIs" dxfId="70" priority="62" operator="equal">
      <formula>"F(f)"</formula>
    </cfRule>
    <cfRule type="cellIs" dxfId="69" priority="63" operator="equal">
      <formula>"F(e)"</formula>
    </cfRule>
    <cfRule type="cellIs" dxfId="68" priority="64" operator="equal">
      <formula>"F(d)"</formula>
    </cfRule>
    <cfRule type="cellIs" dxfId="67" priority="65" operator="equal">
      <formula>"F(c)"</formula>
    </cfRule>
    <cfRule type="cellIs" dxfId="66" priority="66" operator="equal">
      <formula>"F(b)"</formula>
    </cfRule>
    <cfRule type="cellIs" dxfId="65" priority="67" operator="equal">
      <formula>"F(a)"</formula>
    </cfRule>
    <cfRule type="cellIs" dxfId="64" priority="68" operator="equal">
      <formula>"V"</formula>
    </cfRule>
    <cfRule type="cellIs" dxfId="63" priority="70" operator="equal">
      <formula>"F"</formula>
    </cfRule>
    <cfRule type="cellIs" dxfId="62" priority="71" operator="equal">
      <formula>"M"</formula>
    </cfRule>
    <cfRule type="cellIs" dxfId="61" priority="72" operator="equal">
      <formula>"E"</formula>
    </cfRule>
  </conditionalFormatting>
  <conditionalFormatting sqref="T23">
    <cfRule type="cellIs" dxfId="60" priority="69" operator="equal">
      <formula>"Yes"</formula>
    </cfRule>
  </conditionalFormatting>
  <conditionalFormatting sqref="D23:U23">
    <cfRule type="expression" dxfId="59" priority="61">
      <formula>$C23="No"</formula>
    </cfRule>
  </conditionalFormatting>
  <conditionalFormatting sqref="D22:S22 U22">
    <cfRule type="cellIs" dxfId="58" priority="50" operator="equal">
      <formula>"F(f)"</formula>
    </cfRule>
    <cfRule type="cellIs" dxfId="57" priority="51" operator="equal">
      <formula>"F(e)"</formula>
    </cfRule>
    <cfRule type="cellIs" dxfId="56" priority="52" operator="equal">
      <formula>"F(d)"</formula>
    </cfRule>
    <cfRule type="cellIs" dxfId="55" priority="53" operator="equal">
      <formula>"F(c)"</formula>
    </cfRule>
    <cfRule type="cellIs" dxfId="54" priority="54" operator="equal">
      <formula>"F(b)"</formula>
    </cfRule>
    <cfRule type="cellIs" dxfId="53" priority="55" operator="equal">
      <formula>"F(a)"</formula>
    </cfRule>
    <cfRule type="cellIs" dxfId="52" priority="56" operator="equal">
      <formula>"V"</formula>
    </cfRule>
    <cfRule type="cellIs" dxfId="51" priority="58" operator="equal">
      <formula>"F"</formula>
    </cfRule>
    <cfRule type="cellIs" dxfId="50" priority="59" operator="equal">
      <formula>"M"</formula>
    </cfRule>
    <cfRule type="cellIs" dxfId="49" priority="60" operator="equal">
      <formula>"E"</formula>
    </cfRule>
  </conditionalFormatting>
  <conditionalFormatting sqref="T22">
    <cfRule type="cellIs" dxfId="48" priority="57" operator="equal">
      <formula>"Yes"</formula>
    </cfRule>
  </conditionalFormatting>
  <conditionalFormatting sqref="D22:U22">
    <cfRule type="expression" dxfId="47" priority="49">
      <formula>$C22="No"</formula>
    </cfRule>
  </conditionalFormatting>
  <conditionalFormatting sqref="D24:S24 U24">
    <cfRule type="cellIs" dxfId="46" priority="38" operator="equal">
      <formula>"F(f)"</formula>
    </cfRule>
    <cfRule type="cellIs" dxfId="45" priority="39" operator="equal">
      <formula>"F(e)"</formula>
    </cfRule>
    <cfRule type="cellIs" dxfId="44" priority="40" operator="equal">
      <formula>"F(d)"</formula>
    </cfRule>
    <cfRule type="cellIs" dxfId="43" priority="41" operator="equal">
      <formula>"F(c)"</formula>
    </cfRule>
    <cfRule type="cellIs" dxfId="42" priority="42" operator="equal">
      <formula>"F(b)"</formula>
    </cfRule>
    <cfRule type="cellIs" dxfId="41" priority="43" operator="equal">
      <formula>"F(a)"</formula>
    </cfRule>
    <cfRule type="cellIs" dxfId="40" priority="44" operator="equal">
      <formula>"V"</formula>
    </cfRule>
    <cfRule type="cellIs" dxfId="39" priority="46" operator="equal">
      <formula>"F"</formula>
    </cfRule>
    <cfRule type="cellIs" dxfId="38" priority="47" operator="equal">
      <formula>"M"</formula>
    </cfRule>
    <cfRule type="cellIs" dxfId="37" priority="48" operator="equal">
      <formula>"E"</formula>
    </cfRule>
  </conditionalFormatting>
  <conditionalFormatting sqref="T24">
    <cfRule type="cellIs" dxfId="36" priority="45" operator="equal">
      <formula>"Yes"</formula>
    </cfRule>
  </conditionalFormatting>
  <conditionalFormatting sqref="D24:U24">
    <cfRule type="expression" dxfId="35" priority="37">
      <formula>$C24="No"</formula>
    </cfRule>
  </conditionalFormatting>
  <conditionalFormatting sqref="D26:S26 U26">
    <cfRule type="cellIs" dxfId="34" priority="26" operator="equal">
      <formula>"F(f)"</formula>
    </cfRule>
    <cfRule type="cellIs" dxfId="33" priority="27" operator="equal">
      <formula>"F(e)"</formula>
    </cfRule>
    <cfRule type="cellIs" dxfId="32" priority="28" operator="equal">
      <formula>"F(d)"</formula>
    </cfRule>
    <cfRule type="cellIs" dxfId="31" priority="29" operator="equal">
      <formula>"F(c)"</formula>
    </cfRule>
    <cfRule type="cellIs" dxfId="30" priority="30" operator="equal">
      <formula>"F(b)"</formula>
    </cfRule>
    <cfRule type="cellIs" dxfId="29" priority="31" operator="equal">
      <formula>"F(a)"</formula>
    </cfRule>
    <cfRule type="cellIs" dxfId="28" priority="32" operator="equal">
      <formula>"V"</formula>
    </cfRule>
    <cfRule type="cellIs" dxfId="27" priority="34" operator="equal">
      <formula>"F"</formula>
    </cfRule>
    <cfRule type="cellIs" dxfId="26" priority="35" operator="equal">
      <formula>"M"</formula>
    </cfRule>
    <cfRule type="cellIs" dxfId="25" priority="36" operator="equal">
      <formula>"E"</formula>
    </cfRule>
  </conditionalFormatting>
  <conditionalFormatting sqref="T26">
    <cfRule type="cellIs" dxfId="24" priority="33" operator="equal">
      <formula>"Yes"</formula>
    </cfRule>
  </conditionalFormatting>
  <conditionalFormatting sqref="D26:U26">
    <cfRule type="expression" dxfId="23" priority="25">
      <formula>$C26="No"</formula>
    </cfRule>
  </conditionalFormatting>
  <conditionalFormatting sqref="D27:S27 U27">
    <cfRule type="cellIs" dxfId="22" priority="14" operator="equal">
      <formula>"F(f)"</formula>
    </cfRule>
    <cfRule type="cellIs" dxfId="21" priority="15" operator="equal">
      <formula>"F(e)"</formula>
    </cfRule>
    <cfRule type="cellIs" dxfId="20" priority="16" operator="equal">
      <formula>"F(d)"</formula>
    </cfRule>
    <cfRule type="cellIs" dxfId="19" priority="17" operator="equal">
      <formula>"F(c)"</formula>
    </cfRule>
    <cfRule type="cellIs" dxfId="18" priority="18" operator="equal">
      <formula>"F(b)"</formula>
    </cfRule>
    <cfRule type="cellIs" dxfId="17" priority="19" operator="equal">
      <formula>"F(a)"</formula>
    </cfRule>
    <cfRule type="cellIs" dxfId="16" priority="20" operator="equal">
      <formula>"V"</formula>
    </cfRule>
    <cfRule type="cellIs" dxfId="15" priority="22" operator="equal">
      <formula>"F"</formula>
    </cfRule>
    <cfRule type="cellIs" dxfId="14" priority="23" operator="equal">
      <formula>"M"</formula>
    </cfRule>
    <cfRule type="cellIs" dxfId="13" priority="24" operator="equal">
      <formula>"E"</formula>
    </cfRule>
  </conditionalFormatting>
  <conditionalFormatting sqref="T27">
    <cfRule type="cellIs" dxfId="12" priority="21" operator="equal">
      <formula>"Yes"</formula>
    </cfRule>
  </conditionalFormatting>
  <conditionalFormatting sqref="D27:U27">
    <cfRule type="expression" dxfId="11" priority="13">
      <formula>$C27="No"</formula>
    </cfRule>
  </conditionalFormatting>
  <conditionalFormatting sqref="D20:S20 U20">
    <cfRule type="cellIs" dxfId="10" priority="2" operator="equal">
      <formula>"F(f)"</formula>
    </cfRule>
    <cfRule type="cellIs" dxfId="9" priority="3" operator="equal">
      <formula>"F(e)"</formula>
    </cfRule>
    <cfRule type="cellIs" dxfId="8" priority="4" operator="equal">
      <formula>"F(d)"</formula>
    </cfRule>
    <cfRule type="cellIs" dxfId="7" priority="5" operator="equal">
      <formula>"F(c)"</formula>
    </cfRule>
    <cfRule type="cellIs" dxfId="6" priority="6" operator="equal">
      <formula>"F(b)"</formula>
    </cfRule>
    <cfRule type="cellIs" dxfId="5" priority="7" operator="equal">
      <formula>"F(a)"</formula>
    </cfRule>
    <cfRule type="cellIs" dxfId="4" priority="8" operator="equal">
      <formula>"V"</formula>
    </cfRule>
    <cfRule type="cellIs" dxfId="3" priority="10" operator="equal">
      <formula>"F"</formula>
    </cfRule>
    <cfRule type="cellIs" dxfId="2" priority="11" operator="equal">
      <formula>"M"</formula>
    </cfRule>
    <cfRule type="cellIs" dxfId="1" priority="12" operator="equal">
      <formula>"E"</formula>
    </cfRule>
  </conditionalFormatting>
  <conditionalFormatting sqref="D20:U20">
    <cfRule type="expression" dxfId="0" priority="1">
      <formula>$C20="No"</formula>
    </cfRule>
  </conditionalFormatting>
  <dataValidations count="5">
    <dataValidation type="list" errorStyle="information" allowBlank="1" showInputMessage="1" showErrorMessage="1" sqref="V20 V22:V24 V26:V29">
      <formula1>"Risk response: We will bring this risk to the accountability brainstorm,This area is not applicable because,Other Comments:"</formula1>
    </dataValidation>
    <dataValidation type="list" allowBlank="1" showInputMessage="1" showErrorMessage="1" sqref="T26:T29 T22:T24 T20">
      <formula1>"Yes"</formula1>
    </dataValidation>
    <dataValidation type="list" errorStyle="warning" allowBlank="1" showInputMessage="1" showErrorMessage="1" sqref="D28:S29 U28:U29">
      <formula1>"X,V,E,M,F"</formula1>
    </dataValidation>
    <dataValidation type="list" allowBlank="1" showInputMessage="1" showErrorMessage="1" sqref="C20 C22:C24 C26:C29">
      <formula1>"Yes,No"</formula1>
    </dataValidation>
    <dataValidation type="list" errorStyle="warning" allowBlank="1" showInputMessage="1" showErrorMessage="1" sqref="D22:S24 U22:U24 D26:S27 U26:U27 D20:S20 U20">
      <formula1>"X,V,E,M,F,F(a),F(b),F(c),F(d),F(e),F(f)"</formula1>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202A042F98E764AB31C891A6EA8A039" ma:contentTypeVersion="1" ma:contentTypeDescription="Create a new document." ma:contentTypeScope="" ma:versionID="67d5441f1e17ae5aaf592a8d317b7680">
  <xsd:schema xmlns:xsd="http://www.w3.org/2001/XMLSchema" xmlns:xs="http://www.w3.org/2001/XMLSchema" xmlns:p="http://schemas.microsoft.com/office/2006/metadata/properties" xmlns:ns1="http://schemas.microsoft.com/sharepoint/v3" targetNamespace="http://schemas.microsoft.com/office/2006/metadata/properties" ma:root="true" ma:fieldsID="48c5b5cd9b8d25ff6dd15848836f4270"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hidden="true"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06BD2AD0-E4D3-4BCA-9B26-4495C3FA0B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C617806-E839-4957-864D-EF57D131B325}">
  <ds:schemaRefs>
    <ds:schemaRef ds:uri="http://schemas.microsoft.com/sharepoint/v3/contenttype/forms"/>
  </ds:schemaRefs>
</ds:datastoreItem>
</file>

<file path=customXml/itemProps3.xml><?xml version="1.0" encoding="utf-8"?>
<ds:datastoreItem xmlns:ds="http://schemas.openxmlformats.org/officeDocument/2006/customXml" ds:itemID="{AF86837B-2B9B-4173-840F-0378707C72F6}">
  <ds:schemaRefs>
    <ds:schemaRef ds:uri="http://schemas.microsoft.com/sharepoint/v3"/>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Summary</vt:lpstr>
      <vt:lpstr>Audit History Matrix</vt:lpstr>
      <vt:lpstr>Example</vt:lpstr>
    </vt:vector>
  </TitlesOfParts>
  <Company>Washington State Auditor's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Kartina Colo</dc:creator>
  <cp:lastModifiedBy>Lisa</cp:lastModifiedBy>
  <dcterms:created xsi:type="dcterms:W3CDTF">2009-05-22T18:23:26Z</dcterms:created>
  <dcterms:modified xsi:type="dcterms:W3CDTF">2022-04-12T16:18:13Z</dcterms:modified>
</cp:coreProperties>
</file>

<file path=docProps/custom.xml><?xml version="1.0" encoding="utf-8"?>
<op:Properties xmlns:vt="http://schemas.openxmlformats.org/officeDocument/2006/docPropsVTypes" xmlns:op="http://schemas.openxmlformats.org/officeDocument/2006/custom-properties">
  <op:property fmtid="{D5CDD505-2E9C-101B-9397-08002B2CF9AE}" pid="2" name="NativeLinkConverted">
    <vt:bool>true</vt:bool>
  </op:property>
  <op:property fmtid="{D5CDD505-2E9C-101B-9397-08002B2CF9AE}" pid="3" name="ContentTypeId">
    <vt:lpwstr>0x0101006202A042F98E764AB31C891A6EA8A039</vt:lpwstr>
  </op:property>
</op:Properties>
</file>