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06"/>
  <workbookPr/>
  <mc:AlternateContent xmlns:mc="http://schemas.openxmlformats.org/markup-compatibility/2006">
    <mc:Choice Requires="x15">
      <x15ac:absPath xmlns:x15ac="http://schemas.microsoft.com/office/spreadsheetml/2010/11/ac" url="C:\Users\croucho@sao.wa.gov\Desktop\"/>
    </mc:Choice>
  </mc:AlternateContent>
  <xr:revisionPtr revIDLastSave="0" documentId="8_{D2EA282E-EE06-45FD-8269-940A8B5B4BE8}" xr6:coauthVersionLast="47" xr6:coauthVersionMax="47" xr10:uidLastSave="{00000000-0000-0000-0000-000000000000}"/>
  <bookViews>
    <workbookView xWindow="0" yWindow="0" windowWidth="16455" windowHeight="4425" firstSheet="2" activeTab="2" xr2:uid="{00000000-000D-0000-FFFF-FFFF00000000}"/>
  </bookViews>
  <sheets>
    <sheet name="RSI 1 - NPL" sheetId="29" r:id="rId1"/>
    <sheet name="RSI 2 - Contributions" sheetId="32" r:id="rId2"/>
    <sheet name="RSI 3 - ROI" sheetId="30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2" i="29" l="1"/>
  <c r="D34" i="29" s="1"/>
  <c r="D20" i="29"/>
  <c r="D22" i="29" s="1"/>
  <c r="D36" i="29" s="1"/>
  <c r="D42" i="29" s="1"/>
  <c r="D21" i="32"/>
  <c r="D17" i="32"/>
  <c r="D38" i="29" l="1"/>
  <c r="B21" i="32"/>
  <c r="B32" i="29" l="1"/>
  <c r="B34" i="29" s="1"/>
  <c r="B20" i="29"/>
  <c r="B22" i="29" s="1"/>
  <c r="B38" i="29" l="1"/>
  <c r="B36" i="29"/>
  <c r="B42" i="29" s="1"/>
</calcChain>
</file>

<file path=xl/sharedStrings.xml><?xml version="1.0" encoding="utf-8"?>
<sst xmlns="http://schemas.openxmlformats.org/spreadsheetml/2006/main" count="113" uniqueCount="56">
  <si>
    <t>REQUIRED SUPPLEMENTARY INFORMATION For Pension Plan Administered Through a Qualifying Trust</t>
  </si>
  <si>
    <t>red text - instructions for preparer - delete from final schedule</t>
  </si>
  <si>
    <t>blue text - modify to reflect actual information</t>
  </si>
  <si>
    <t>Government's Name</t>
  </si>
  <si>
    <t>Schedule of Changes in Net Pension Liability and Related Ratios</t>
  </si>
  <si>
    <t>Name of Pension Plan</t>
  </si>
  <si>
    <r>
      <t xml:space="preserve">For the year ended </t>
    </r>
    <r>
      <rPr>
        <sz val="11"/>
        <color rgb="FF0070C0"/>
        <rFont val="Calibri"/>
        <family val="2"/>
        <scheme val="minor"/>
      </rPr>
      <t>December 31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rgb="FFFF0000"/>
        <rFont val="Calibri"/>
        <family val="2"/>
        <scheme val="minor"/>
      </rPr>
      <t>(plan's measurement date)</t>
    </r>
  </si>
  <si>
    <t>Last 10 Fiscal Years*</t>
  </si>
  <si>
    <t>current year</t>
  </si>
  <si>
    <t>prior years - until 10 years are presented</t>
  </si>
  <si>
    <t>20XX</t>
  </si>
  <si>
    <t>Total pension liability</t>
  </si>
  <si>
    <t>example</t>
  </si>
  <si>
    <t>Service cost</t>
  </si>
  <si>
    <t>Interest</t>
  </si>
  <si>
    <t>Changes in benefit terms</t>
  </si>
  <si>
    <t>Differences between expected and actual experience</t>
  </si>
  <si>
    <t>Changes of assumptions</t>
  </si>
  <si>
    <t>Benefit payments, including refunds of contributions</t>
  </si>
  <si>
    <t>Net change in total pension liability</t>
  </si>
  <si>
    <t>Total pension liability - beginning</t>
  </si>
  <si>
    <t>Total pension liability - ending (a)</t>
  </si>
  <si>
    <t>Plan fiduciary net position</t>
  </si>
  <si>
    <t>Contributions - employer</t>
  </si>
  <si>
    <t>Contributions - nonemployer contributing entities</t>
  </si>
  <si>
    <t>Contributions - employee</t>
  </si>
  <si>
    <t>Net investment income</t>
  </si>
  <si>
    <t>Administrative expense</t>
  </si>
  <si>
    <t>Other</t>
  </si>
  <si>
    <t>Net change in plan fidiciary net position</t>
  </si>
  <si>
    <t>Plan fiduciary net position - beginning</t>
  </si>
  <si>
    <t>Plan fiduciary net position - ending (b)</t>
  </si>
  <si>
    <t>Net pension liability ending (a) - (b)</t>
  </si>
  <si>
    <t>Plan fiduciary net position as a % of total pension liability (b)/(a)</t>
  </si>
  <si>
    <r>
      <t>Covered payroll</t>
    </r>
    <r>
      <rPr>
        <b/>
        <sz val="11"/>
        <color rgb="FFFF0000"/>
        <rFont val="Calibri"/>
        <family val="2"/>
        <scheme val="minor"/>
      </rPr>
      <t>[1]</t>
    </r>
  </si>
  <si>
    <t>Net pension liability as a % of covered payroll</t>
  </si>
  <si>
    <t>Notes to Schedule:</t>
  </si>
  <si>
    <t>* Until a full 10-year trend is compiled, only information for those years available is presented.</t>
  </si>
  <si>
    <t>Instructions to preparer (delete from actual schedule):</t>
  </si>
  <si>
    <t>Include information in the notes about factors that significantly affect trends in the amounts reported in the schedule - e.g. changes of benefit terms, changes in the size or composition of the population covered by the benefit terms, or the use of different assumptions.</t>
  </si>
  <si>
    <r>
      <rPr>
        <b/>
        <sz val="11"/>
        <color rgb="FFFF0000"/>
        <rFont val="Calibri"/>
        <family val="2"/>
        <scheme val="minor"/>
      </rPr>
      <t xml:space="preserve">[1] </t>
    </r>
    <r>
      <rPr>
        <sz val="11"/>
        <color rgb="FFFF0000"/>
        <rFont val="Calibri"/>
        <family val="2"/>
        <scheme val="minor"/>
      </rPr>
      <t>Covered payroll is the payroll on which contributions to a pension plan are based (GASB 82, par. 5)</t>
    </r>
  </si>
  <si>
    <t>Schedule of Employer Contributions</t>
  </si>
  <si>
    <r>
      <t xml:space="preserve">For the year ended </t>
    </r>
    <r>
      <rPr>
        <sz val="11"/>
        <color rgb="FF0070C0"/>
        <rFont val="Calibri"/>
        <family val="2"/>
        <scheme val="minor"/>
      </rPr>
      <t>December 31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rgb="FFFF0000"/>
        <rFont val="Calibri"/>
        <family val="2"/>
        <scheme val="minor"/>
      </rPr>
      <t>(employer's reporting date)</t>
    </r>
  </si>
  <si>
    <r>
      <rPr>
        <sz val="11"/>
        <color rgb="FF0070C0"/>
        <rFont val="Calibri"/>
        <family val="2"/>
        <scheme val="minor"/>
      </rPr>
      <t>Actuarially/statutorily/contractually</t>
    </r>
    <r>
      <rPr>
        <b/>
        <sz val="11"/>
        <color rgb="FFFF0000"/>
        <rFont val="Calibri"/>
        <family val="2"/>
        <scheme val="minor"/>
      </rPr>
      <t xml:space="preserve"> [1]</t>
    </r>
    <r>
      <rPr>
        <sz val="11"/>
        <color theme="1"/>
        <rFont val="Calibri"/>
        <family val="2"/>
        <scheme val="minor"/>
      </rPr>
      <t xml:space="preserve"> determined contributions</t>
    </r>
  </si>
  <si>
    <t>Actual contributions in relation to the above</t>
  </si>
  <si>
    <t>Contribution deficiency (excess)</t>
  </si>
  <si>
    <r>
      <t xml:space="preserve">Covered payroll </t>
    </r>
    <r>
      <rPr>
        <b/>
        <sz val="11"/>
        <color rgb="FFFF0000"/>
        <rFont val="Calibri"/>
        <family val="2"/>
        <scheme val="minor"/>
      </rPr>
      <t>[2]</t>
    </r>
  </si>
  <si>
    <t>Contributions as a % of covered payroll</t>
  </si>
  <si>
    <t>*Until a full 10-year trend is compiled, only information for those years available is presented.</t>
  </si>
  <si>
    <t>Significant methods and assumptions used in calculating actuarially determined contributions, if any, should be presented.</t>
  </si>
  <si>
    <t>Include information about factors that significantly affect trends in the amounts reported in the schedule - e.g. changes of benefit terms, changes in the size or composition of the population covered by the benefit terms, or the use of different assumptions.</t>
  </si>
  <si>
    <r>
      <rPr>
        <b/>
        <sz val="11"/>
        <color rgb="FFFF0000"/>
        <rFont val="Calibri"/>
        <family val="2"/>
        <scheme val="minor"/>
      </rPr>
      <t>[1]</t>
    </r>
    <r>
      <rPr>
        <sz val="11"/>
        <color rgb="FFFF0000"/>
        <rFont val="Calibri"/>
        <family val="2"/>
        <scheme val="minor"/>
      </rPr>
      <t xml:space="preserve"> Select the option that describes how contributions to your plan are determined. Contributions do not include employer-paid member contributions (GASB 82, Par.8)</t>
    </r>
  </si>
  <si>
    <r>
      <rPr>
        <b/>
        <sz val="11"/>
        <color rgb="FFFF0000"/>
        <rFont val="Calibri"/>
        <family val="2"/>
        <scheme val="minor"/>
      </rPr>
      <t>[2]</t>
    </r>
    <r>
      <rPr>
        <sz val="11"/>
        <color rgb="FFFF0000"/>
        <rFont val="Calibri"/>
        <family val="2"/>
        <scheme val="minor"/>
      </rPr>
      <t xml:space="preserve"> Covered payroll is the payroll on which contributions to a pension plan are based (GASB 82, par. 5)</t>
    </r>
  </si>
  <si>
    <t>Schedule of Investment Returns</t>
  </si>
  <si>
    <t>Annual money-weighted rate of return, net of investment expense</t>
  </si>
  <si>
    <t>Include information about factors that significantly affect trends in the amounts reported in the schedule.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</si>
</sst>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(&quot;$&quot;* #,##0_);_(&quot;$&quot;* \(#,##0\);_(&quot;$&quot;* &quot;-&quot;_);_(@_)"/>
  </numFmts>
  <fonts count="9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2" fillId="0" borderId="0" xfId="0" applyFont="1" applyAlignment="1"/>
    <xf numFmtId="0" fontId="2" fillId="0" borderId="0" xfId="0" applyFont="1" applyBorder="1" applyAlignment="1">
      <alignment wrapText="1"/>
    </xf>
    <xf numFmtId="0" fontId="0" fillId="0" borderId="0" xfId="0" applyFont="1" applyBorder="1" applyAlignment="1">
      <alignment wrapText="1"/>
    </xf>
    <xf numFmtId="0" fontId="2" fillId="0" borderId="0" xfId="0" applyFont="1" applyBorder="1" applyAlignment="1"/>
    <xf numFmtId="0" fontId="3" fillId="0" borderId="0" xfId="0" applyFont="1" applyAlignment="1"/>
    <xf numFmtId="0" fontId="0" fillId="0" borderId="0" xfId="0" applyFont="1" applyAlignment="1">
      <alignment wrapText="1"/>
    </xf>
    <xf numFmtId="0" fontId="2" fillId="0" borderId="0" xfId="0" applyFont="1"/>
    <xf numFmtId="0" fontId="4" fillId="0" borderId="0" xfId="0" applyFont="1"/>
    <xf numFmtId="0" fontId="3" fillId="0" borderId="0" xfId="0" applyFont="1"/>
    <xf numFmtId="0" fontId="6" fillId="0" borderId="0" xfId="0" applyFont="1"/>
    <xf numFmtId="0" fontId="7" fillId="0" borderId="1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42" fontId="7" fillId="0" borderId="0" xfId="0" applyNumberFormat="1" applyFont="1" applyBorder="1"/>
    <xf numFmtId="37" fontId="7" fillId="0" borderId="0" xfId="0" applyNumberFormat="1" applyFont="1" applyBorder="1"/>
    <xf numFmtId="37" fontId="7" fillId="0" borderId="1" xfId="0" applyNumberFormat="1" applyFont="1" applyBorder="1"/>
    <xf numFmtId="42" fontId="7" fillId="0" borderId="2" xfId="0" applyNumberFormat="1" applyFont="1" applyBorder="1"/>
    <xf numFmtId="37" fontId="7" fillId="0" borderId="2" xfId="0" applyNumberFormat="1" applyFont="1" applyBorder="1"/>
    <xf numFmtId="0" fontId="7" fillId="0" borderId="0" xfId="0" applyFont="1" applyBorder="1"/>
    <xf numFmtId="0" fontId="7" fillId="0" borderId="0" xfId="0" applyFont="1"/>
    <xf numFmtId="37" fontId="7" fillId="0" borderId="3" xfId="0" applyNumberFormat="1" applyFont="1" applyBorder="1"/>
    <xf numFmtId="10" fontId="7" fillId="0" borderId="0" xfId="0" applyNumberFormat="1" applyFont="1"/>
    <xf numFmtId="37" fontId="7" fillId="0" borderId="0" xfId="0" applyNumberFormat="1" applyFont="1"/>
    <xf numFmtId="0" fontId="3" fillId="0" borderId="0" xfId="0" applyFont="1" applyAlignment="1">
      <alignment horizontal="right"/>
    </xf>
    <xf numFmtId="10" fontId="7" fillId="0" borderId="0" xfId="0" applyNumberFormat="1" applyFont="1" applyBorder="1"/>
    <xf numFmtId="0" fontId="0" fillId="0" borderId="0" xfId="0" applyFont="1"/>
    <xf numFmtId="0" fontId="0" fillId="0" borderId="0" xfId="0" applyFont="1" applyBorder="1" applyAlignment="1">
      <alignment horizontal="left" wrapText="1" indent="3"/>
    </xf>
    <xf numFmtId="0" fontId="0" fillId="0" borderId="0" xfId="0" applyFont="1" applyAlignment="1"/>
    <xf numFmtId="0" fontId="5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Font="1" applyBorder="1"/>
    <xf numFmtId="42" fontId="0" fillId="0" borderId="0" xfId="0" applyNumberFormat="1" applyFont="1" applyBorder="1"/>
    <xf numFmtId="0" fontId="0" fillId="0" borderId="0" xfId="0" applyFont="1" applyAlignment="1">
      <alignment horizontal="left" wrapText="1" indent="3"/>
    </xf>
    <xf numFmtId="37" fontId="0" fillId="0" borderId="0" xfId="0" applyNumberFormat="1" applyFont="1" applyBorder="1"/>
    <xf numFmtId="10" fontId="0" fillId="0" borderId="0" xfId="0" applyNumberFormat="1" applyFont="1"/>
    <xf numFmtId="37" fontId="0" fillId="0" borderId="0" xfId="0" applyNumberFormat="1" applyFont="1"/>
    <xf numFmtId="0" fontId="0" fillId="0" borderId="1" xfId="0" applyFont="1" applyBorder="1"/>
    <xf numFmtId="0" fontId="0" fillId="0" borderId="2" xfId="0" applyFont="1" applyBorder="1"/>
    <xf numFmtId="10" fontId="0" fillId="0" borderId="0" xfId="0" applyNumberFormat="1" applyFont="1" applyBorder="1"/>
    <xf numFmtId="9" fontId="0" fillId="0" borderId="0" xfId="0" applyNumberFormat="1" applyFont="1"/>
    <xf numFmtId="0" fontId="5" fillId="0" borderId="0" xfId="0" applyFont="1"/>
    <xf numFmtId="0" fontId="7" fillId="0" borderId="0" xfId="0" applyFont="1" applyAlignment="1">
      <alignment horizontal="center"/>
    </xf>
    <xf numFmtId="0" fontId="5" fillId="0" borderId="0" xfId="0" applyFont="1" applyBorder="1" applyAlignment="1">
      <alignment horizontal="left"/>
    </xf>
    <xf numFmtId="0" fontId="8" fillId="0" borderId="0" xfId="0" applyFont="1" applyAlignment="1">
      <alignment horizontal="center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5" fillId="0" borderId="0" xfId="0" applyFont="1" applyBorder="1" applyAlignment="1">
      <alignment horizontal="left"/>
    </xf>
    <xf numFmtId="0" fontId="5" fillId="0" borderId="0" xfId="0" applyFont="1" applyAlignment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53"/>
  <sheetViews>
    <sheetView showGridLines="0" workbookViewId="0">
      <selection activeCell="V9" sqref="V9"/>
    </sheetView>
  </sheetViews>
  <sheetFormatPr defaultRowHeight="15"/>
  <cols>
    <col min="1" max="1" width="59.85546875" style="25" customWidth="1"/>
    <col min="2" max="2" width="11.7109375" style="25" customWidth="1"/>
    <col min="3" max="3" width="1.7109375" style="25" customWidth="1"/>
    <col min="4" max="4" width="11.7109375" style="25" customWidth="1"/>
    <col min="5" max="5" width="1.7109375" style="25" customWidth="1"/>
    <col min="6" max="6" width="5.7109375" style="25" customWidth="1"/>
    <col min="7" max="7" width="1.7109375" style="25" customWidth="1"/>
    <col min="8" max="8" width="5.7109375" style="25" customWidth="1"/>
    <col min="9" max="9" width="1.7109375" style="25" customWidth="1"/>
    <col min="10" max="10" width="5.7109375" style="25" customWidth="1"/>
    <col min="11" max="11" width="1.7109375" style="25" customWidth="1"/>
    <col min="12" max="12" width="5.7109375" style="25" customWidth="1"/>
    <col min="13" max="13" width="1.7109375" style="25" customWidth="1"/>
    <col min="14" max="14" width="5.7109375" style="25" customWidth="1"/>
    <col min="15" max="15" width="1.7109375" style="25" customWidth="1"/>
    <col min="16" max="16" width="5.7109375" style="25" customWidth="1"/>
    <col min="17" max="17" width="1.7109375" style="25" customWidth="1"/>
    <col min="18" max="18" width="5.7109375" style="25" customWidth="1"/>
    <col min="19" max="19" width="1.7109375" style="25" customWidth="1"/>
    <col min="20" max="20" width="5.7109375" style="25" customWidth="1"/>
    <col min="21" max="16384" width="9.140625" style="25"/>
  </cols>
  <sheetData>
    <row r="1" spans="1:20" ht="18.75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</row>
    <row r="2" spans="1:20">
      <c r="A2" s="8" t="s">
        <v>1</v>
      </c>
    </row>
    <row r="3" spans="1:20">
      <c r="A3" s="10" t="s">
        <v>2</v>
      </c>
    </row>
    <row r="5" spans="1:20">
      <c r="A5" s="47" t="s">
        <v>3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</row>
    <row r="6" spans="1:20">
      <c r="A6" s="48" t="s">
        <v>4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</row>
    <row r="7" spans="1:20">
      <c r="A7" s="47" t="s">
        <v>5</v>
      </c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</row>
    <row r="8" spans="1:20">
      <c r="A8" s="48" t="s">
        <v>6</v>
      </c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</row>
    <row r="9" spans="1:20">
      <c r="A9" s="48" t="s">
        <v>7</v>
      </c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</row>
    <row r="11" spans="1:20">
      <c r="B11" s="28" t="s">
        <v>8</v>
      </c>
      <c r="D11" s="49" t="s">
        <v>9</v>
      </c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</row>
    <row r="12" spans="1:20">
      <c r="B12" s="11" t="s">
        <v>10</v>
      </c>
      <c r="C12" s="29"/>
      <c r="D12" s="11" t="s">
        <v>10</v>
      </c>
      <c r="E12" s="29"/>
      <c r="F12" s="11" t="s">
        <v>10</v>
      </c>
      <c r="G12" s="29"/>
      <c r="H12" s="11" t="s">
        <v>10</v>
      </c>
      <c r="I12" s="12"/>
      <c r="J12" s="11" t="s">
        <v>10</v>
      </c>
      <c r="K12" s="29"/>
      <c r="L12" s="11" t="s">
        <v>10</v>
      </c>
      <c r="M12" s="29"/>
      <c r="N12" s="11" t="s">
        <v>10</v>
      </c>
      <c r="O12" s="29"/>
      <c r="P12" s="11" t="s">
        <v>10</v>
      </c>
      <c r="Q12" s="29"/>
      <c r="R12" s="11" t="s">
        <v>10</v>
      </c>
      <c r="S12" s="29"/>
      <c r="T12" s="11" t="s">
        <v>10</v>
      </c>
    </row>
    <row r="13" spans="1:20">
      <c r="A13" s="1" t="s">
        <v>11</v>
      </c>
      <c r="B13" s="28" t="s">
        <v>12</v>
      </c>
      <c r="C13" s="28"/>
      <c r="D13" s="28" t="s">
        <v>12</v>
      </c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</row>
    <row r="14" spans="1:20">
      <c r="A14" s="26" t="s">
        <v>13</v>
      </c>
      <c r="B14" s="13">
        <v>75000</v>
      </c>
      <c r="C14" s="31"/>
      <c r="D14" s="13">
        <v>74000</v>
      </c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</row>
    <row r="15" spans="1:20">
      <c r="A15" s="32" t="s">
        <v>14</v>
      </c>
      <c r="B15" s="14">
        <v>200000</v>
      </c>
      <c r="C15" s="33"/>
      <c r="D15" s="14">
        <v>205000</v>
      </c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</row>
    <row r="16" spans="1:20">
      <c r="A16" s="26" t="s">
        <v>15</v>
      </c>
      <c r="B16" s="14">
        <v>0</v>
      </c>
      <c r="C16" s="33"/>
      <c r="D16" s="14">
        <v>0</v>
      </c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</row>
    <row r="17" spans="1:20">
      <c r="A17" s="32" t="s">
        <v>16</v>
      </c>
      <c r="B17" s="14">
        <v>-35000</v>
      </c>
      <c r="C17" s="33"/>
      <c r="D17" s="14">
        <v>2000</v>
      </c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</row>
    <row r="18" spans="1:20">
      <c r="A18" s="26" t="s">
        <v>17</v>
      </c>
      <c r="B18" s="14">
        <v>0</v>
      </c>
      <c r="C18" s="33"/>
      <c r="D18" s="14">
        <v>0</v>
      </c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</row>
    <row r="19" spans="1:20">
      <c r="A19" s="32" t="s">
        <v>18</v>
      </c>
      <c r="B19" s="14">
        <v>-100000</v>
      </c>
      <c r="C19" s="33"/>
      <c r="D19" s="14">
        <v>-95000</v>
      </c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</row>
    <row r="20" spans="1:20">
      <c r="A20" s="4" t="s">
        <v>19</v>
      </c>
      <c r="B20" s="14">
        <f>SUM(B14:B19)</f>
        <v>140000</v>
      </c>
      <c r="C20" s="33"/>
      <c r="D20" s="14">
        <f>SUM(D14:D19)</f>
        <v>186000</v>
      </c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</row>
    <row r="21" spans="1:20">
      <c r="A21" s="1" t="s">
        <v>20</v>
      </c>
      <c r="B21" s="15">
        <v>2500000</v>
      </c>
      <c r="C21" s="33"/>
      <c r="D21" s="15">
        <v>2640000</v>
      </c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</row>
    <row r="22" spans="1:20" ht="15.75" thickBot="1">
      <c r="A22" s="4" t="s">
        <v>21</v>
      </c>
      <c r="B22" s="16">
        <f>SUM(B20:B21)</f>
        <v>2640000</v>
      </c>
      <c r="C22" s="31"/>
      <c r="D22" s="16">
        <f>SUM(D20:D21)</f>
        <v>2826000</v>
      </c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</row>
    <row r="23" spans="1:20" ht="15.75" thickTop="1">
      <c r="B23" s="33"/>
      <c r="C23" s="33"/>
      <c r="D23" s="18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</row>
    <row r="24" spans="1:20">
      <c r="A24" s="4" t="s">
        <v>22</v>
      </c>
      <c r="B24" s="33"/>
      <c r="C24" s="33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</row>
    <row r="25" spans="1:20">
      <c r="A25" s="26" t="s">
        <v>23</v>
      </c>
      <c r="B25" s="14">
        <v>80000</v>
      </c>
      <c r="C25" s="33"/>
      <c r="D25" s="14">
        <v>74000</v>
      </c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</row>
    <row r="26" spans="1:20">
      <c r="A26" s="26" t="s">
        <v>24</v>
      </c>
      <c r="B26" s="14">
        <v>0</v>
      </c>
      <c r="C26" s="33"/>
      <c r="D26" s="14">
        <v>0</v>
      </c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</row>
    <row r="27" spans="1:20">
      <c r="A27" s="26" t="s">
        <v>25</v>
      </c>
      <c r="B27" s="14">
        <v>30000</v>
      </c>
      <c r="C27" s="33"/>
      <c r="D27" s="14">
        <v>29000</v>
      </c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</row>
    <row r="28" spans="1:20">
      <c r="A28" s="26" t="s">
        <v>26</v>
      </c>
      <c r="B28" s="14">
        <v>200000</v>
      </c>
      <c r="C28" s="33"/>
      <c r="D28" s="14">
        <v>175000</v>
      </c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</row>
    <row r="29" spans="1:20">
      <c r="A29" s="32" t="s">
        <v>18</v>
      </c>
      <c r="B29" s="14">
        <v>-100000</v>
      </c>
      <c r="C29" s="33"/>
      <c r="D29" s="14">
        <v>-95000</v>
      </c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</row>
    <row r="30" spans="1:20">
      <c r="A30" s="26" t="s">
        <v>27</v>
      </c>
      <c r="B30" s="14">
        <v>-5000</v>
      </c>
      <c r="C30" s="33"/>
      <c r="D30" s="14">
        <v>-5000</v>
      </c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</row>
    <row r="31" spans="1:20">
      <c r="A31" s="26" t="s">
        <v>28</v>
      </c>
      <c r="B31" s="15">
        <v>0</v>
      </c>
      <c r="C31" s="33"/>
      <c r="D31" s="15">
        <v>0</v>
      </c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</row>
    <row r="32" spans="1:20">
      <c r="A32" s="5" t="s">
        <v>29</v>
      </c>
      <c r="B32" s="14">
        <f>SUM(B25:B31)</f>
        <v>205000</v>
      </c>
      <c r="C32" s="33"/>
      <c r="D32" s="14">
        <f>SUM(D25:D31)</f>
        <v>178000</v>
      </c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</row>
    <row r="33" spans="1:20">
      <c r="A33" s="5" t="s">
        <v>30</v>
      </c>
      <c r="B33" s="15">
        <v>2200000</v>
      </c>
      <c r="C33" s="33"/>
      <c r="D33" s="15">
        <v>2405000</v>
      </c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</row>
    <row r="34" spans="1:20" ht="15.75" thickBot="1">
      <c r="A34" s="5" t="s">
        <v>31</v>
      </c>
      <c r="B34" s="17">
        <f>SUM(B32:B33)</f>
        <v>2405000</v>
      </c>
      <c r="C34" s="33"/>
      <c r="D34" s="17">
        <f>SUM(D32:D33)</f>
        <v>2583000</v>
      </c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</row>
    <row r="35" spans="1:20" ht="15.75" thickTop="1">
      <c r="B35" s="33"/>
      <c r="C35" s="33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</row>
    <row r="36" spans="1:20" ht="15.75" thickBot="1">
      <c r="A36" s="1" t="s">
        <v>32</v>
      </c>
      <c r="B36" s="20">
        <f>B22-B34</f>
        <v>235000</v>
      </c>
      <c r="C36" s="33"/>
      <c r="D36" s="20">
        <f>D22-D34</f>
        <v>243000</v>
      </c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</row>
    <row r="37" spans="1:20" ht="15.75" thickTop="1">
      <c r="A37" s="27"/>
      <c r="D37" s="19"/>
    </row>
    <row r="38" spans="1:20">
      <c r="A38" s="5" t="s">
        <v>33</v>
      </c>
      <c r="B38" s="21">
        <f>B34/B22</f>
        <v>0.91098484848484851</v>
      </c>
      <c r="C38" s="34"/>
      <c r="D38" s="21">
        <f>D34/D22</f>
        <v>0.9140127388535032</v>
      </c>
    </row>
    <row r="39" spans="1:20">
      <c r="A39" s="27"/>
    </row>
    <row r="40" spans="1:20">
      <c r="A40" s="1" t="s">
        <v>34</v>
      </c>
      <c r="B40" s="22">
        <v>1300000</v>
      </c>
      <c r="C40" s="35"/>
      <c r="D40" s="22">
        <v>1200000</v>
      </c>
    </row>
    <row r="41" spans="1:20">
      <c r="A41" s="1"/>
    </row>
    <row r="42" spans="1:20">
      <c r="A42" s="1" t="s">
        <v>35</v>
      </c>
      <c r="B42" s="21">
        <f>B36/B40</f>
        <v>0.18076923076923077</v>
      </c>
      <c r="C42" s="34"/>
      <c r="D42" s="21">
        <f>D36/D40</f>
        <v>0.20250000000000001</v>
      </c>
    </row>
    <row r="43" spans="1:20">
      <c r="A43" s="1"/>
    </row>
    <row r="45" spans="1:20">
      <c r="A45" s="9" t="s">
        <v>36</v>
      </c>
    </row>
    <row r="46" spans="1:20">
      <c r="A46" s="46" t="s">
        <v>37</v>
      </c>
      <c r="B46" s="46"/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</row>
    <row r="47" spans="1:20">
      <c r="A47" s="23"/>
    </row>
    <row r="48" spans="1:20">
      <c r="A48" s="8" t="s">
        <v>38</v>
      </c>
    </row>
    <row r="49" spans="1:20">
      <c r="A49" s="44" t="s">
        <v>39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</row>
    <row r="50" spans="1:20">
      <c r="A50" s="44"/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</row>
    <row r="51" spans="1:20">
      <c r="A51" s="45" t="s">
        <v>40</v>
      </c>
      <c r="B51" s="45"/>
      <c r="C51" s="45"/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</row>
    <row r="52" spans="1:20">
      <c r="A52" s="40"/>
    </row>
    <row r="53" spans="1:20">
      <c r="A53" s="40"/>
    </row>
  </sheetData>
  <mergeCells count="10">
    <mergeCell ref="A1:T1"/>
    <mergeCell ref="A49:T50"/>
    <mergeCell ref="A51:T51"/>
    <mergeCell ref="A46:T46"/>
    <mergeCell ref="A5:T5"/>
    <mergeCell ref="A6:T6"/>
    <mergeCell ref="A7:T7"/>
    <mergeCell ref="A8:T8"/>
    <mergeCell ref="A9:T9"/>
    <mergeCell ref="D11:T11"/>
  </mergeCells>
  <pageMargins left="0.7" right="0.7" top="0.75" bottom="0.75" header="0.3" footer="0.3"/>
  <pageSetup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112"/>
  <sheetViews>
    <sheetView showGridLines="0" workbookViewId="0">
      <selection activeCell="P13" sqref="P13"/>
    </sheetView>
  </sheetViews>
  <sheetFormatPr defaultRowHeight="15"/>
  <cols>
    <col min="1" max="1" width="60.5703125" style="25" bestFit="1" customWidth="1"/>
    <col min="2" max="2" width="11.7109375" style="25" customWidth="1"/>
    <col min="3" max="3" width="1.7109375" style="25" customWidth="1"/>
    <col min="4" max="4" width="10.7109375" style="25" customWidth="1"/>
    <col min="5" max="5" width="1.7109375" style="25" customWidth="1"/>
    <col min="6" max="6" width="5.7109375" style="25" customWidth="1"/>
    <col min="7" max="7" width="1.7109375" style="25" customWidth="1"/>
    <col min="8" max="8" width="5.7109375" style="25" customWidth="1"/>
    <col min="9" max="9" width="1.7109375" style="25" customWidth="1"/>
    <col min="10" max="10" width="5.7109375" style="25" customWidth="1"/>
    <col min="11" max="11" width="1.7109375" style="25" customWidth="1"/>
    <col min="12" max="12" width="5.7109375" style="25" customWidth="1"/>
    <col min="13" max="13" width="1.7109375" style="25" customWidth="1"/>
    <col min="14" max="14" width="5.7109375" style="25" customWidth="1"/>
    <col min="15" max="15" width="1.7109375" style="25" customWidth="1"/>
    <col min="16" max="16" width="5.7109375" style="25" customWidth="1"/>
    <col min="17" max="17" width="1.7109375" style="25" customWidth="1"/>
    <col min="18" max="18" width="5.7109375" style="25" customWidth="1"/>
    <col min="19" max="19" width="1.7109375" style="25" customWidth="1"/>
    <col min="20" max="20" width="5.7109375" style="25" customWidth="1"/>
    <col min="21" max="16384" width="9.140625" style="25"/>
  </cols>
  <sheetData>
    <row r="1" spans="1:20" ht="18.75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</row>
    <row r="2" spans="1:20">
      <c r="A2" s="8" t="s">
        <v>1</v>
      </c>
    </row>
    <row r="3" spans="1:20">
      <c r="A3" s="10" t="s">
        <v>2</v>
      </c>
    </row>
    <row r="4" spans="1:20">
      <c r="A4" s="7"/>
    </row>
    <row r="6" spans="1:20">
      <c r="A6" s="47" t="s">
        <v>3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</row>
    <row r="7" spans="1:20">
      <c r="A7" s="48" t="s">
        <v>41</v>
      </c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</row>
    <row r="8" spans="1:20">
      <c r="A8" s="47" t="s">
        <v>5</v>
      </c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</row>
    <row r="9" spans="1:20">
      <c r="A9" s="48" t="s">
        <v>42</v>
      </c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</row>
    <row r="10" spans="1:20">
      <c r="A10" s="48" t="s">
        <v>7</v>
      </c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</row>
    <row r="12" spans="1:20">
      <c r="B12" s="28" t="s">
        <v>8</v>
      </c>
      <c r="D12" s="42" t="s">
        <v>9</v>
      </c>
    </row>
    <row r="13" spans="1:20">
      <c r="B13" s="11" t="s">
        <v>10</v>
      </c>
      <c r="C13" s="29"/>
      <c r="D13" s="11" t="s">
        <v>10</v>
      </c>
      <c r="E13" s="29"/>
      <c r="F13" s="11" t="s">
        <v>10</v>
      </c>
      <c r="G13" s="29"/>
      <c r="H13" s="11" t="s">
        <v>10</v>
      </c>
      <c r="I13" s="12"/>
      <c r="J13" s="11" t="s">
        <v>10</v>
      </c>
      <c r="K13" s="29"/>
      <c r="L13" s="11" t="s">
        <v>10</v>
      </c>
      <c r="M13" s="29"/>
      <c r="N13" s="11" t="s">
        <v>10</v>
      </c>
      <c r="O13" s="29"/>
      <c r="P13" s="11" t="s">
        <v>10</v>
      </c>
      <c r="Q13" s="29"/>
      <c r="R13" s="11" t="s">
        <v>10</v>
      </c>
      <c r="S13" s="29"/>
      <c r="T13" s="11" t="s">
        <v>10</v>
      </c>
    </row>
    <row r="14" spans="1:20">
      <c r="A14" s="6"/>
      <c r="B14" s="28" t="s">
        <v>12</v>
      </c>
      <c r="C14" s="28"/>
      <c r="D14" s="28" t="s">
        <v>12</v>
      </c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</row>
    <row r="15" spans="1:20">
      <c r="A15" s="3" t="s">
        <v>43</v>
      </c>
      <c r="B15" s="13">
        <v>80000</v>
      </c>
      <c r="C15" s="31"/>
      <c r="D15" s="13">
        <v>75000</v>
      </c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</row>
    <row r="16" spans="1:20">
      <c r="A16" s="3" t="s">
        <v>44</v>
      </c>
      <c r="B16" s="15">
        <v>80000</v>
      </c>
      <c r="C16" s="33"/>
      <c r="D16" s="15">
        <v>74000</v>
      </c>
      <c r="E16" s="30"/>
      <c r="F16" s="36"/>
      <c r="G16" s="30"/>
      <c r="H16" s="36"/>
      <c r="I16" s="30"/>
      <c r="J16" s="36"/>
      <c r="K16" s="30"/>
      <c r="L16" s="36"/>
      <c r="M16" s="30"/>
      <c r="N16" s="36"/>
      <c r="O16" s="30"/>
      <c r="P16" s="36"/>
      <c r="Q16" s="30"/>
      <c r="R16" s="36"/>
      <c r="S16" s="30"/>
      <c r="T16" s="36"/>
    </row>
    <row r="17" spans="1:20" ht="15.75" thickBot="1">
      <c r="A17" s="3" t="s">
        <v>45</v>
      </c>
      <c r="B17" s="17">
        <v>0</v>
      </c>
      <c r="C17" s="33"/>
      <c r="D17" s="17">
        <f>+D16-D15</f>
        <v>-1000</v>
      </c>
      <c r="E17" s="30"/>
      <c r="F17" s="37"/>
      <c r="G17" s="30"/>
      <c r="H17" s="37"/>
      <c r="I17" s="30"/>
      <c r="J17" s="37"/>
      <c r="K17" s="30"/>
      <c r="L17" s="37"/>
      <c r="M17" s="30"/>
      <c r="N17" s="37"/>
      <c r="O17" s="30"/>
      <c r="P17" s="37"/>
      <c r="Q17" s="30"/>
      <c r="R17" s="37"/>
      <c r="S17" s="30"/>
      <c r="T17" s="37"/>
    </row>
    <row r="18" spans="1:20" ht="15.75" thickTop="1">
      <c r="A18" s="3"/>
      <c r="B18" s="33"/>
      <c r="C18" s="33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</row>
    <row r="19" spans="1:20">
      <c r="A19" s="3" t="s">
        <v>46</v>
      </c>
      <c r="B19" s="14">
        <v>1300000</v>
      </c>
      <c r="C19" s="33"/>
      <c r="D19" s="14">
        <v>1200000</v>
      </c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</row>
    <row r="20" spans="1:20">
      <c r="A20" s="3"/>
      <c r="B20" s="14"/>
      <c r="C20" s="33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</row>
    <row r="21" spans="1:20">
      <c r="A21" s="3" t="s">
        <v>47</v>
      </c>
      <c r="B21" s="24">
        <f>B16/B19</f>
        <v>6.1538461538461542E-2</v>
      </c>
      <c r="C21" s="38"/>
      <c r="D21" s="24">
        <f>D16/D19</f>
        <v>6.1666666666666668E-2</v>
      </c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</row>
    <row r="22" spans="1:20">
      <c r="A22" s="2"/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</row>
    <row r="23" spans="1:20">
      <c r="A23" s="6"/>
    </row>
    <row r="24" spans="1:20">
      <c r="A24" s="9" t="s">
        <v>36</v>
      </c>
    </row>
    <row r="25" spans="1:20">
      <c r="A25" s="46" t="s">
        <v>48</v>
      </c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</row>
    <row r="27" spans="1:20">
      <c r="A27" s="8" t="s">
        <v>38</v>
      </c>
    </row>
    <row r="28" spans="1:20">
      <c r="A28" s="45" t="s">
        <v>49</v>
      </c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</row>
    <row r="29" spans="1:20">
      <c r="A29" s="44" t="s">
        <v>50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</row>
    <row r="30" spans="1:20">
      <c r="A30" s="44"/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</row>
    <row r="31" spans="1:20">
      <c r="A31" s="44" t="s">
        <v>51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</row>
    <row r="32" spans="1:20">
      <c r="A32" s="44"/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</row>
    <row r="33" spans="1:20">
      <c r="A33" s="50" t="s">
        <v>52</v>
      </c>
      <c r="B33" s="50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</row>
    <row r="37" spans="1:20">
      <c r="F37" s="39"/>
      <c r="G37" s="39"/>
    </row>
    <row r="40" spans="1:20">
      <c r="F40" s="39"/>
      <c r="G40" s="39"/>
    </row>
    <row r="43" spans="1:20">
      <c r="F43" s="39"/>
      <c r="G43" s="39"/>
    </row>
    <row r="46" spans="1:20">
      <c r="F46" s="39"/>
      <c r="G46" s="39"/>
    </row>
    <row r="49" spans="6:7">
      <c r="F49" s="39"/>
      <c r="G49" s="39"/>
    </row>
    <row r="52" spans="6:7">
      <c r="F52" s="39"/>
      <c r="G52" s="39"/>
    </row>
    <row r="55" spans="6:7">
      <c r="F55" s="39"/>
      <c r="G55" s="39"/>
    </row>
    <row r="58" spans="6:7">
      <c r="F58" s="39"/>
      <c r="G58" s="39"/>
    </row>
    <row r="61" spans="6:7">
      <c r="F61" s="39"/>
      <c r="G61" s="39"/>
    </row>
    <row r="64" spans="6:7">
      <c r="F64" s="39"/>
      <c r="G64" s="39"/>
    </row>
    <row r="67" spans="6:7">
      <c r="F67" s="39"/>
      <c r="G67" s="39"/>
    </row>
    <row r="70" spans="6:7">
      <c r="F70" s="39"/>
      <c r="G70" s="39"/>
    </row>
    <row r="73" spans="6:7">
      <c r="F73" s="39"/>
      <c r="G73" s="39"/>
    </row>
    <row r="76" spans="6:7">
      <c r="F76" s="39"/>
      <c r="G76" s="39"/>
    </row>
    <row r="79" spans="6:7">
      <c r="F79" s="39"/>
      <c r="G79" s="39"/>
    </row>
    <row r="82" spans="6:7">
      <c r="F82" s="39"/>
      <c r="G82" s="39"/>
    </row>
    <row r="85" spans="6:7">
      <c r="F85" s="39"/>
      <c r="G85" s="39"/>
    </row>
    <row r="88" spans="6:7">
      <c r="F88" s="39"/>
      <c r="G88" s="39"/>
    </row>
    <row r="91" spans="6:7">
      <c r="F91" s="39"/>
      <c r="G91" s="39"/>
    </row>
    <row r="94" spans="6:7">
      <c r="F94" s="39"/>
      <c r="G94" s="39"/>
    </row>
    <row r="97" spans="6:7">
      <c r="F97" s="39"/>
      <c r="G97" s="39"/>
    </row>
    <row r="100" spans="6:7">
      <c r="F100" s="39"/>
      <c r="G100" s="39"/>
    </row>
    <row r="103" spans="6:7">
      <c r="F103" s="39"/>
      <c r="G103" s="39"/>
    </row>
    <row r="106" spans="6:7">
      <c r="F106" s="39"/>
      <c r="G106" s="39"/>
    </row>
    <row r="109" spans="6:7">
      <c r="F109" s="39"/>
      <c r="G109" s="39"/>
    </row>
    <row r="112" spans="6:7">
      <c r="F112" s="39"/>
      <c r="G112" s="39"/>
    </row>
  </sheetData>
  <mergeCells count="11">
    <mergeCell ref="A28:T28"/>
    <mergeCell ref="A29:T30"/>
    <mergeCell ref="A33:T33"/>
    <mergeCell ref="A1:T1"/>
    <mergeCell ref="A25:T25"/>
    <mergeCell ref="A31:T32"/>
    <mergeCell ref="A6:T6"/>
    <mergeCell ref="A7:T7"/>
    <mergeCell ref="A8:T8"/>
    <mergeCell ref="A10:T10"/>
    <mergeCell ref="A9:T9"/>
  </mergeCells>
  <pageMargins left="0.7" right="0.7" top="0.75" bottom="0.75" header="0.3" footer="0.3"/>
  <pageSetup scale="8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T103"/>
  <sheetViews>
    <sheetView showGridLines="0" tabSelected="1" workbookViewId="0">
      <selection activeCell="N4" sqref="N4"/>
    </sheetView>
  </sheetViews>
  <sheetFormatPr defaultRowHeight="15"/>
  <cols>
    <col min="1" max="1" width="61.85546875" style="25" bestFit="1" customWidth="1"/>
    <col min="2" max="2" width="10.7109375" style="25" customWidth="1"/>
    <col min="3" max="3" width="1.7109375" style="25" customWidth="1"/>
    <col min="4" max="4" width="10.7109375" style="25" customWidth="1"/>
    <col min="5" max="5" width="1.7109375" style="25" customWidth="1"/>
    <col min="6" max="6" width="5.7109375" style="25" customWidth="1"/>
    <col min="7" max="7" width="1.7109375" style="25" customWidth="1"/>
    <col min="8" max="8" width="5.7109375" style="25" customWidth="1"/>
    <col min="9" max="9" width="1.7109375" style="25" customWidth="1"/>
    <col min="10" max="10" width="5.7109375" style="25" customWidth="1"/>
    <col min="11" max="11" width="1.7109375" style="25" customWidth="1"/>
    <col min="12" max="12" width="5.7109375" style="25" customWidth="1"/>
    <col min="13" max="13" width="1.7109375" style="25" customWidth="1"/>
    <col min="14" max="14" width="5.7109375" style="25" customWidth="1"/>
    <col min="15" max="15" width="1.7109375" style="25" customWidth="1"/>
    <col min="16" max="16" width="5.7109375" style="25" customWidth="1"/>
    <col min="17" max="17" width="1.7109375" style="25" customWidth="1"/>
    <col min="18" max="18" width="5.7109375" style="25" customWidth="1"/>
    <col min="19" max="19" width="1.7109375" style="25" customWidth="1"/>
    <col min="20" max="20" width="5.7109375" style="25" customWidth="1"/>
    <col min="21" max="16384" width="9.140625" style="25"/>
  </cols>
  <sheetData>
    <row r="1" spans="1:20" ht="18.75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</row>
    <row r="2" spans="1:20">
      <c r="A2" s="8" t="s">
        <v>1</v>
      </c>
    </row>
    <row r="3" spans="1:20">
      <c r="A3" s="10" t="s">
        <v>2</v>
      </c>
    </row>
    <row r="6" spans="1:20">
      <c r="A6" s="47" t="s">
        <v>3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</row>
    <row r="7" spans="1:20">
      <c r="A7" s="48" t="s">
        <v>53</v>
      </c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</row>
    <row r="8" spans="1:20">
      <c r="A8" s="47" t="s">
        <v>5</v>
      </c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</row>
    <row r="9" spans="1:20">
      <c r="A9" s="48" t="s">
        <v>6</v>
      </c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1"/>
    </row>
    <row r="10" spans="1:20">
      <c r="A10" s="48" t="s">
        <v>7</v>
      </c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</row>
    <row r="12" spans="1:20">
      <c r="B12" s="28" t="s">
        <v>8</v>
      </c>
      <c r="D12" s="42" t="s">
        <v>9</v>
      </c>
    </row>
    <row r="13" spans="1:20">
      <c r="B13" s="11" t="s">
        <v>10</v>
      </c>
      <c r="C13" s="29"/>
      <c r="D13" s="11" t="s">
        <v>10</v>
      </c>
      <c r="E13" s="29"/>
      <c r="F13" s="11" t="s">
        <v>10</v>
      </c>
      <c r="G13" s="29"/>
      <c r="H13" s="11" t="s">
        <v>10</v>
      </c>
      <c r="I13" s="12"/>
      <c r="J13" s="11" t="s">
        <v>10</v>
      </c>
      <c r="K13" s="29"/>
      <c r="L13" s="11" t="s">
        <v>10</v>
      </c>
      <c r="M13" s="29"/>
      <c r="N13" s="11" t="s">
        <v>10</v>
      </c>
      <c r="O13" s="29"/>
      <c r="P13" s="11" t="s">
        <v>10</v>
      </c>
      <c r="Q13" s="29"/>
      <c r="R13" s="11" t="s">
        <v>10</v>
      </c>
      <c r="S13" s="29"/>
      <c r="T13" s="11" t="s">
        <v>10</v>
      </c>
    </row>
    <row r="14" spans="1:20">
      <c r="A14" s="6"/>
      <c r="B14" s="28" t="s">
        <v>12</v>
      </c>
      <c r="C14" s="28"/>
      <c r="D14" s="28" t="s">
        <v>12</v>
      </c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</row>
    <row r="15" spans="1:20">
      <c r="A15" s="3" t="s">
        <v>54</v>
      </c>
      <c r="B15" s="24">
        <v>6.7199999999999996E-2</v>
      </c>
      <c r="C15" s="31"/>
      <c r="D15" s="24">
        <v>5.9900000000000002E-2</v>
      </c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</row>
    <row r="16" spans="1:20">
      <c r="A16" s="6"/>
    </row>
    <row r="17" spans="1:20">
      <c r="A17" s="9" t="s">
        <v>36</v>
      </c>
    </row>
    <row r="18" spans="1:20">
      <c r="A18" s="46" t="s">
        <v>48</v>
      </c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</row>
    <row r="19" spans="1:20">
      <c r="A19" s="9"/>
    </row>
    <row r="20" spans="1:20">
      <c r="A20" s="8" t="s">
        <v>38</v>
      </c>
    </row>
    <row r="21" spans="1:20">
      <c r="A21" s="45" t="s">
        <v>55</v>
      </c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</row>
    <row r="22" spans="1:20">
      <c r="A22" s="40"/>
    </row>
    <row r="31" spans="1:20">
      <c r="F31" s="39"/>
      <c r="G31" s="39"/>
    </row>
    <row r="34" spans="6:7">
      <c r="F34" s="39"/>
      <c r="G34" s="39"/>
    </row>
    <row r="37" spans="6:7">
      <c r="F37" s="39"/>
      <c r="G37" s="39"/>
    </row>
    <row r="40" spans="6:7">
      <c r="F40" s="39"/>
      <c r="G40" s="39"/>
    </row>
    <row r="43" spans="6:7">
      <c r="F43" s="39"/>
      <c r="G43" s="39"/>
    </row>
    <row r="46" spans="6:7">
      <c r="F46" s="39"/>
      <c r="G46" s="39"/>
    </row>
    <row r="49" spans="6:7">
      <c r="F49" s="39"/>
      <c r="G49" s="39"/>
    </row>
    <row r="52" spans="6:7">
      <c r="F52" s="39"/>
      <c r="G52" s="39"/>
    </row>
    <row r="55" spans="6:7">
      <c r="F55" s="39"/>
      <c r="G55" s="39"/>
    </row>
    <row r="58" spans="6:7">
      <c r="F58" s="39"/>
      <c r="G58" s="39"/>
    </row>
    <row r="61" spans="6:7">
      <c r="F61" s="39"/>
      <c r="G61" s="39"/>
    </row>
    <row r="64" spans="6:7">
      <c r="F64" s="39"/>
      <c r="G64" s="39"/>
    </row>
    <row r="67" spans="6:7">
      <c r="F67" s="39"/>
      <c r="G67" s="39"/>
    </row>
    <row r="70" spans="6:7">
      <c r="F70" s="39"/>
      <c r="G70" s="39"/>
    </row>
    <row r="73" spans="6:7">
      <c r="F73" s="39"/>
      <c r="G73" s="39"/>
    </row>
    <row r="76" spans="6:7">
      <c r="F76" s="39"/>
      <c r="G76" s="39"/>
    </row>
    <row r="79" spans="6:7">
      <c r="F79" s="39"/>
      <c r="G79" s="39"/>
    </row>
    <row r="82" spans="6:7">
      <c r="F82" s="39"/>
      <c r="G82" s="39"/>
    </row>
    <row r="85" spans="6:7">
      <c r="F85" s="39"/>
      <c r="G85" s="39"/>
    </row>
    <row r="88" spans="6:7">
      <c r="F88" s="39"/>
      <c r="G88" s="39"/>
    </row>
    <row r="91" spans="6:7">
      <c r="F91" s="39"/>
      <c r="G91" s="39"/>
    </row>
    <row r="94" spans="6:7">
      <c r="F94" s="39"/>
      <c r="G94" s="39"/>
    </row>
    <row r="97" spans="6:7">
      <c r="F97" s="39"/>
      <c r="G97" s="39"/>
    </row>
    <row r="100" spans="6:7">
      <c r="F100" s="39"/>
      <c r="G100" s="39"/>
    </row>
    <row r="103" spans="6:7">
      <c r="F103" s="39"/>
      <c r="G103" s="39"/>
    </row>
  </sheetData>
  <mergeCells count="8">
    <mergeCell ref="A1:T1"/>
    <mergeCell ref="A21:T21"/>
    <mergeCell ref="A18:T18"/>
    <mergeCell ref="A6:T6"/>
    <mergeCell ref="A7:T7"/>
    <mergeCell ref="A8:T8"/>
    <mergeCell ref="A10:T10"/>
    <mergeCell ref="A9:S9"/>
  </mergeCells>
  <pageMargins left="0.7" right="0.7" top="0.75" bottom="0.75" header="0.3" footer="0.3"/>
  <pageSetup scale="8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84A1516A6E6F4F8C4F4A9A98A773D3" ma:contentTypeVersion="29" ma:contentTypeDescription="Create a new document." ma:contentTypeScope="" ma:versionID="71b0feb3e900b132a743e0344c6301c5">
  <xsd:schema xmlns:xsd="http://www.w3.org/2001/XMLSchema" xmlns:xs="http://www.w3.org/2001/XMLSchema" xmlns:p="http://schemas.microsoft.com/office/2006/metadata/properties" xmlns:ns1="http://schemas.microsoft.com/sharepoint/v3" xmlns:ns2="ea04e3fd-6465-4142-91bc-9269e631cbda" xmlns:ns3="22c7d62b-a531-4afa-91a0-b0037c041238" targetNamespace="http://schemas.microsoft.com/office/2006/metadata/properties" ma:root="true" ma:fieldsID="deaf0737d6b0454e106f7b0afaef69f6" ns1:_="" ns2:_="" ns3:_="">
    <xsd:import namespace="http://schemas.microsoft.com/sharepoint/v3"/>
    <xsd:import namespace="ea04e3fd-6465-4142-91bc-9269e631cbda"/>
    <xsd:import namespace="22c7d62b-a531-4afa-91a0-b0037c041238"/>
    <xsd:element name="properties">
      <xsd:complexType>
        <xsd:sequence>
          <xsd:element name="documentManagement">
            <xsd:complexType>
              <xsd:all>
                <xsd:element ref="ns2:SensitiveInformation_x003f_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oreInfo" minOccurs="0"/>
                <xsd:element ref="ns2:lcf76f155ced4ddcb4097134ff3c332f" minOccurs="0"/>
                <xsd:element ref="ns3:TaxCatchAll" minOccurs="0"/>
                <xsd:element ref="ns2:Category" minOccurs="0"/>
                <xsd:element ref="ns2:EntityName" minOccurs="0"/>
                <xsd:element ref="ns2:SchoolYear" minOccurs="0"/>
                <xsd:element ref="ns2:StatementType" minOccurs="0"/>
                <xsd:element ref="ns2:MediaLengthInSeconds" minOccurs="0"/>
                <xsd:element ref="ns2:EffectiveDate" minOccurs="0"/>
                <xsd:element ref="ns2:Dateadded" minOccurs="0"/>
                <xsd:element ref="ns2:TeamSPContac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13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04e3fd-6465-4142-91bc-9269e631cbda" elementFormDefault="qualified">
    <xsd:import namespace="http://schemas.microsoft.com/office/2006/documentManagement/types"/>
    <xsd:import namespace="http://schemas.microsoft.com/office/infopath/2007/PartnerControls"/>
    <xsd:element name="SensitiveInformation_x003f_" ma:index="2" nillable="true" ma:displayName="Sensitive Information?" ma:default="0" ma:format="Dropdown" ma:internalName="SensitiveInformation_x003f_">
      <xsd:simpleType>
        <xsd:restriction base="dms:Boolean"/>
      </xsd:simple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4" nillable="true" ma:displayName="Tags" ma:description="" ma:hidden="true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oreInfo" ma:index="21" nillable="true" ma:displayName="More Info" ma:format="Dropdown" ma:internalName="MoreInfo">
      <xsd:simpleType>
        <xsd:restriction base="dms:Note">
          <xsd:maxLength value="255"/>
        </xsd:restriction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360a6a1c-50a4-4ec0-87e3-f00760ffe76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Category" ma:index="25" nillable="true" ma:displayName="Category" ma:internalName="Category">
      <xsd:simpleType>
        <xsd:restriction base="dms:Text">
          <xsd:maxLength value="255"/>
        </xsd:restriction>
      </xsd:simpleType>
    </xsd:element>
    <xsd:element name="EntityName" ma:index="26" nillable="true" ma:displayName="Entity Name" ma:format="Dropdown" ma:internalName="EntityName">
      <xsd:simpleType>
        <xsd:restriction base="dms:Text">
          <xsd:maxLength value="255"/>
        </xsd:restriction>
      </xsd:simpleType>
    </xsd:element>
    <xsd:element name="SchoolYear" ma:index="27" nillable="true" ma:displayName="School Year" ma:format="Dropdown" ma:internalName="SchoolYear">
      <xsd:simpleType>
        <xsd:restriction base="dms:Text">
          <xsd:maxLength value="255"/>
        </xsd:restriction>
      </xsd:simpleType>
    </xsd:element>
    <xsd:element name="StatementType" ma:index="28" nillable="true" ma:displayName="Statement Type" ma:format="Dropdown" ma:internalName="StatementType">
      <xsd:simpleType>
        <xsd:restriction base="dms:Text">
          <xsd:maxLength value="255"/>
        </xsd:restriction>
      </xsd:simpleType>
    </xsd:element>
    <xsd:element name="MediaLengthInSeconds" ma:index="29" nillable="true" ma:displayName="MediaLengthInSeconds" ma:hidden="true" ma:internalName="MediaLengthInSeconds" ma:readOnly="true">
      <xsd:simpleType>
        <xsd:restriction base="dms:Unknown"/>
      </xsd:simpleType>
    </xsd:element>
    <xsd:element name="EffectiveDate" ma:index="30" nillable="true" ma:displayName="Effective Date" ma:description="This is the beginning time period for this information " ma:format="Dropdown" ma:internalName="EffectiveDate">
      <xsd:simpleType>
        <xsd:restriction base="dms:Text">
          <xsd:maxLength value="255"/>
        </xsd:restriction>
      </xsd:simpleType>
    </xsd:element>
    <xsd:element name="Dateadded" ma:index="31" nillable="true" ma:displayName="Date added" ma:format="DateOnly" ma:internalName="Dateadded">
      <xsd:simpleType>
        <xsd:restriction base="dms:DateTime"/>
      </xsd:simpleType>
    </xsd:element>
    <xsd:element name="TeamSPContact" ma:index="32" nillable="true" ma:displayName="Team SP Contact" ma:format="Dropdown" ma:internalName="TeamSPContact">
      <xsd:simpleType>
        <xsd:union memberTypes="dms:Text">
          <xsd:simpleType>
            <xsd:restriction base="dms:Choice">
              <xsd:enumeration value="AM Cheryl Thresher"/>
              <xsd:enumeration value="AAM Shirley Christiansen"/>
              <xsd:enumeration value="AAM Ryan Montgomery"/>
              <xsd:enumeration value="AAM Sara Heath"/>
              <xsd:enumeration value="ASA Kim Del Castillo"/>
              <xsd:enumeration value="ASA Erika Kmieciak"/>
              <xsd:enumeration value="ASA Melissa Ritter-Maylone"/>
            </xsd:restriction>
          </xsd:simpleType>
        </xsd:un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c7d62b-a531-4afa-91a0-b0037c04123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hidden="true" ma:internalName="SharedWithDetails" ma:readOnly="true">
      <xsd:simpleType>
        <xsd:restriction base="dms:Note"/>
      </xsd:simpleType>
    </xsd:element>
    <xsd:element name="TaxCatchAll" ma:index="24" nillable="true" ma:displayName="Taxonomy Catch All Column" ma:hidden="true" ma:list="{127c8b69-0a8f-4279-adb8-915feb34924b}" ma:internalName="TaxCatchAll" ma:showField="CatchAllData" ma:web="22c7d62b-a531-4afa-91a0-b0037c04123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ea04e3fd-6465-4142-91bc-9269e631cbda">
      <Terms xmlns="http://schemas.microsoft.com/office/infopath/2007/PartnerControls"/>
    </lcf76f155ced4ddcb4097134ff3c332f>
    <TaxCatchAll xmlns="22c7d62b-a531-4afa-91a0-b0037c041238" xsi:nil="true"/>
    <EntityName xmlns="ea04e3fd-6465-4142-91bc-9269e631cbda" xsi:nil="true"/>
    <Dateadded xmlns="ea04e3fd-6465-4142-91bc-9269e631cbda" xsi:nil="true"/>
    <MoreInfo xmlns="ea04e3fd-6465-4142-91bc-9269e631cbda" xsi:nil="true"/>
    <SchoolYear xmlns="ea04e3fd-6465-4142-91bc-9269e631cbda" xsi:nil="true"/>
    <EffectiveDate xmlns="ea04e3fd-6465-4142-91bc-9269e631cbda" xsi:nil="true"/>
    <_ip_UnifiedCompliancePolicyProperties xmlns="http://schemas.microsoft.com/sharepoint/v3" xsi:nil="true"/>
    <TeamSPContact xmlns="ea04e3fd-6465-4142-91bc-9269e631cbda" xsi:nil="true"/>
    <StatementType xmlns="ea04e3fd-6465-4142-91bc-9269e631cbda" xsi:nil="true"/>
    <SensitiveInformation_x003f_ xmlns="ea04e3fd-6465-4142-91bc-9269e631cbda">false</SensitiveInformation_x003f_>
    <Category xmlns="ea04e3fd-6465-4142-91bc-9269e631cbda" xsi:nil="true"/>
  </documentManagement>
</p:properties>
</file>

<file path=customXml/itemProps1.xml><?xml version="1.0" encoding="utf-8"?>
<ds:datastoreItem xmlns:ds="http://schemas.openxmlformats.org/officeDocument/2006/customXml" ds:itemID="{BD3474B9-252B-4CBC-B222-080580E63A09}"/>
</file>

<file path=customXml/itemProps2.xml><?xml version="1.0" encoding="utf-8"?>
<ds:datastoreItem xmlns:ds="http://schemas.openxmlformats.org/officeDocument/2006/customXml" ds:itemID="{51CDD825-0B79-4FAE-AB37-895EA7A1FCF8}"/>
</file>

<file path=customXml/itemProps3.xml><?xml version="1.0" encoding="utf-8"?>
<ds:datastoreItem xmlns:ds="http://schemas.openxmlformats.org/officeDocument/2006/customXml" ds:itemID="{F2B68718-9E19-46E8-9DA2-C8DFA224E9D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Dept. of Retirement Systems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Rosebraugh, Jennifer (DRS)</dc:creator>
  <cp:keywords/>
  <dc:description/>
  <cp:lastModifiedBy/>
  <cp:revision/>
  <dcterms:created xsi:type="dcterms:W3CDTF">2015-01-14T23:08:49Z</dcterms:created>
  <dcterms:modified xsi:type="dcterms:W3CDTF">2022-12-14T03:14:19Z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0x010100F884A1516A6E6F4F8C4F4A9A98A773D3</vt:lpwstr>
  </property>
  <property fmtid="{D5CDD505-2E9C-101B-9397-08002B2CF9AE}" pid="3" name="MediaServiceImageTags">
    <vt:lpwstr/>
  </property>
</Properties>
</file>